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act Administration\2020\FG_2021 SMP Package III (IFB)\Evaluation\Bid Submissions\"/>
    </mc:Choice>
  </mc:AlternateContent>
  <bookViews>
    <workbookView xWindow="0" yWindow="0" windowWidth="28800" windowHeight="12440" activeTab="2"/>
  </bookViews>
  <sheets>
    <sheet name="Sheet1" sheetId="1" r:id="rId1"/>
    <sheet name="Sheet2" sheetId="2" r:id="rId2"/>
    <sheet name="MOB_Prep" sheetId="3" r:id="rId3"/>
  </sheets>
  <definedNames>
    <definedName name="_xlnm.Print_Titles" localSheetId="2">MOB_Prep!$1:$7</definedName>
    <definedName name="_xlnm.Print_Titles" localSheetId="0">Sheet1!$1:$7</definedName>
    <definedName name="_xlnm.Print_Titles" localSheetId="1">Sheet2!$1:$7</definedName>
  </definedNames>
  <calcPr calcId="152511"/>
</workbook>
</file>

<file path=xl/calcChain.xml><?xml version="1.0" encoding="utf-8"?>
<calcChain xmlns="http://schemas.openxmlformats.org/spreadsheetml/2006/main">
  <c r="AM89" i="3" l="1"/>
  <c r="AJ89" i="3"/>
  <c r="AG89" i="3"/>
  <c r="AD89" i="3"/>
  <c r="AA89" i="3"/>
  <c r="X89" i="3"/>
  <c r="U89" i="3"/>
  <c r="R89" i="3"/>
  <c r="O89" i="3"/>
  <c r="AM87" i="3"/>
  <c r="AJ87" i="3"/>
  <c r="AG87" i="3"/>
  <c r="AD87" i="3"/>
  <c r="AA87" i="3"/>
  <c r="X87" i="3"/>
  <c r="U87" i="3"/>
  <c r="R87" i="3"/>
  <c r="O87" i="3"/>
  <c r="AM84" i="3"/>
  <c r="AJ84" i="3"/>
  <c r="AG84" i="3"/>
  <c r="AD84" i="3"/>
  <c r="AA84" i="3"/>
  <c r="X84" i="3"/>
  <c r="U84" i="3"/>
  <c r="R84" i="3"/>
  <c r="O84" i="3"/>
</calcChain>
</file>

<file path=xl/sharedStrings.xml><?xml version="1.0" encoding="utf-8"?>
<sst xmlns="http://schemas.openxmlformats.org/spreadsheetml/2006/main" count="758" uniqueCount="172">
  <si>
    <r>
      <rPr>
        <b/>
        <sz val="16"/>
        <color rgb="FF000000"/>
        <rFont val="Arial"/>
        <family val="2"/>
      </rPr>
      <t xml:space="preserve">San Antonio Water System
</t>
    </r>
    <r>
      <rPr>
        <b/>
        <sz val="14"/>
        <color rgb="FF4682B4"/>
        <rFont val="Arial"/>
        <family val="2"/>
      </rPr>
      <t>Solicitation Vendor Price List</t>
    </r>
  </si>
  <si>
    <r>
      <rPr>
        <b/>
        <sz val="9"/>
        <color rgb="FF4682B4"/>
        <rFont val="Arial"/>
        <family val="2"/>
      </rPr>
      <t xml:space="preserve">Run Date </t>
    </r>
    <r>
      <rPr>
        <sz val="9"/>
        <color rgb="FF000000"/>
        <rFont val="Arial"/>
        <family val="2"/>
      </rPr>
      <t>08/31/2020</t>
    </r>
  </si>
  <si>
    <t/>
  </si>
  <si>
    <r>
      <rPr>
        <b/>
        <sz val="8"/>
        <color rgb="FF000000"/>
        <rFont val="Arial"/>
        <family val="2"/>
      </rPr>
      <t xml:space="preserve">Solicitation No : </t>
    </r>
    <r>
      <rPr>
        <b/>
        <sz val="8"/>
        <color rgb="FF000000"/>
        <rFont val="Arial"/>
        <family val="2"/>
      </rPr>
      <t>CO-00357</t>
    </r>
  </si>
  <si>
    <r>
      <rPr>
        <b/>
        <sz val="8"/>
        <color rgb="FF000000"/>
        <rFont val="Arial"/>
        <family val="2"/>
      </rPr>
      <t xml:space="preserve">                                       SAN ANTONIO WATER SYSTEM
</t>
    </r>
    <r>
      <rPr>
        <sz val="8"/>
        <color rgb="FF000000"/>
        <rFont val="Arial"/>
        <family val="2"/>
      </rPr>
      <t xml:space="preserve">                                       PO Box :2994
</t>
    </r>
    <r>
      <rPr>
        <sz val="8"/>
        <color rgb="FF000000"/>
        <rFont val="Arial"/>
        <family val="2"/>
      </rPr>
      <t xml:space="preserve">                                       San Antonio,Texas, 78298-2449
</t>
    </r>
    <r>
      <rPr>
        <b/>
        <sz val="8"/>
        <color rgb="FF000000"/>
        <rFont val="Arial"/>
        <family val="2"/>
      </rPr>
      <t xml:space="preserve">                                       TABULATION OF  BIDS</t>
    </r>
  </si>
  <si>
    <r>
      <rPr>
        <b/>
        <sz val="8"/>
        <color rgb="FF000000"/>
        <rFont val="Arial"/>
        <family val="2"/>
      </rPr>
      <t xml:space="preserve">Proposal : </t>
    </r>
    <r>
      <rPr>
        <b/>
        <sz val="8"/>
        <color rgb="FF000000"/>
        <rFont val="Arial"/>
        <family val="2"/>
      </rPr>
      <t>2021 SMP Package III (Gorman St, Wyoming St, Paul St, NW 20th St)</t>
    </r>
  </si>
  <si>
    <t>Price List</t>
  </si>
  <si>
    <t>CO-00357 - 1_R L JONES L P</t>
  </si>
  <si>
    <t>CO-00357 - 2_ATLAS CONSTRUCTION, INC.</t>
  </si>
  <si>
    <t>CO-00357 - 3_D GUERRA CONSTRUCTION LLC</t>
  </si>
  <si>
    <t>CO-00357 - 4_PRONTO SANDBLASTING &amp; COATING</t>
  </si>
  <si>
    <t>CO-00357 - 5_Ella SA Contracting</t>
  </si>
  <si>
    <t>CO-00357 - 6_FACILITIES REHAB INC</t>
  </si>
  <si>
    <t>CO-00357 - 7_BARTEK CONSTRUCTION CO INC</t>
  </si>
  <si>
    <t>CO-00357 - 8_WAUTERS ENGINEERING LLC</t>
  </si>
  <si>
    <t>CO-00357 - 9_CRUZ TEC INC</t>
  </si>
  <si>
    <t>Line No</t>
  </si>
  <si>
    <t>Item No</t>
  </si>
  <si>
    <t>Quote Category</t>
  </si>
  <si>
    <t xml:space="preserve">SOV Item </t>
  </si>
  <si>
    <t xml:space="preserve">Item Description </t>
  </si>
  <si>
    <t>Unit</t>
  </si>
  <si>
    <t>Unit Price</t>
  </si>
  <si>
    <t>Quantity</t>
  </si>
  <si>
    <t>Total Amount</t>
  </si>
  <si>
    <t>1 W</t>
  </si>
  <si>
    <t>General Water Bid Items</t>
  </si>
  <si>
    <t>103.1 REMOVE CONCRETE CURB</t>
  </si>
  <si>
    <t>LF</t>
  </si>
  <si>
    <t>2 W</t>
  </si>
  <si>
    <t>103.3 REMOVE CONCRETE SIDEWALKS AND DRIVEWAYS</t>
  </si>
  <si>
    <t>SF</t>
  </si>
  <si>
    <t>3 W</t>
  </si>
  <si>
    <t>103.4 REMOVE MISCELLANEOUS CONCRETE (RETAINING WALL)</t>
  </si>
  <si>
    <t>4 W</t>
  </si>
  <si>
    <t>203 TACK COAT</t>
  </si>
  <si>
    <t>GAL</t>
  </si>
  <si>
    <t>5 W</t>
  </si>
  <si>
    <t>205.2 HOT MIX ASPHALTIC PAVEMENT - TYPE B (10" COMPACTED DEPTH)</t>
  </si>
  <si>
    <t>SY</t>
  </si>
  <si>
    <t>6 W</t>
  </si>
  <si>
    <t>205.4 HOT MIX ASPHALTIC PAVEMENT - TYPE D (2" COMPACTED DEPTH)</t>
  </si>
  <si>
    <t>7 W</t>
  </si>
  <si>
    <t>208.1 SALVAGING, HAULING &amp; STOCKPILING OF RECLAIMABLE ASPHALTIC PAVEMENT
(2" DEPTH)</t>
  </si>
  <si>
    <t>8 W</t>
  </si>
  <si>
    <t>413 FLOWABLE FILL</t>
  </si>
  <si>
    <t>CY</t>
  </si>
  <si>
    <t>9 W</t>
  </si>
  <si>
    <t>500 CONCRETE CURB, GUTTER, AND CONCRETE CURB AND GUTTER</t>
  </si>
  <si>
    <t>10 W</t>
  </si>
  <si>
    <t>502.1 CONCRETE SIDEWALKS</t>
  </si>
  <si>
    <t>11 W</t>
  </si>
  <si>
    <t>503.5 GRAVEL DRIVEWAY (REMOVE/INSTALL)</t>
  </si>
  <si>
    <t>12 W</t>
  </si>
  <si>
    <t>506.1 CONCRETE RETAINING WALLS - COMBINATION TYPE</t>
  </si>
  <si>
    <t>13 W</t>
  </si>
  <si>
    <t>530.1 BARRICADES, SIGNS, AND TRAFFIC HANDLING - GORMAN*</t>
  </si>
  <si>
    <t>EA</t>
  </si>
  <si>
    <t>14 W</t>
  </si>
  <si>
    <t>530.1 BARRICADES, SIGNS, AND TRAFFIC HANDLING - PAUL*</t>
  </si>
  <si>
    <t>15 W</t>
  </si>
  <si>
    <t>530.1 BARRICADES, SIGNS, AND TRAFFIC HANDLING - NW 20TH</t>
  </si>
  <si>
    <t>16 W</t>
  </si>
  <si>
    <t>550 TRENCH EXCAVATION SAFETY PROTECTION</t>
  </si>
  <si>
    <t>17 W</t>
  </si>
  <si>
    <t>818 6" PVC WATERLINE (RESTRAINED) (ALL DEPTHS)</t>
  </si>
  <si>
    <t>18 W</t>
  </si>
  <si>
    <t>818 8" PVC WATERLINE (RESTRAINED) (ALL DEPTHS)</t>
  </si>
  <si>
    <t>19 W</t>
  </si>
  <si>
    <t>818 12" PVC WATERLINE (RESTRAINED) (ALL DEPTHS)</t>
  </si>
  <si>
    <t>20 W</t>
  </si>
  <si>
    <t>824 NEW 3/4" SHORT UNMETERED SERVICE</t>
  </si>
  <si>
    <t>21 W</t>
  </si>
  <si>
    <t>824 RELAY 3/4" SHORT SERVICE</t>
  </si>
  <si>
    <t>22 W</t>
  </si>
  <si>
    <t>824 RELAY 3/4" LONG SERVICE</t>
  </si>
  <si>
    <t>23 W</t>
  </si>
  <si>
    <t>824 RELAY 1" LONG SERVICE</t>
  </si>
  <si>
    <t>24 W</t>
  </si>
  <si>
    <t>824 CUSTOMER SHUTOFF VALVE</t>
  </si>
  <si>
    <t>25 W</t>
  </si>
  <si>
    <t>828 8" GATE VALVE</t>
  </si>
  <si>
    <t>26 W</t>
  </si>
  <si>
    <t>828 12" GATE VALVE</t>
  </si>
  <si>
    <t>27 W</t>
  </si>
  <si>
    <t>831 8" x 8" CUT-IN TEE</t>
  </si>
  <si>
    <t>28 W</t>
  </si>
  <si>
    <t>833 NEW METER BOX</t>
  </si>
  <si>
    <t>29 W</t>
  </si>
  <si>
    <t>834 FIRE HYDRANT</t>
  </si>
  <si>
    <t>30 W</t>
  </si>
  <si>
    <t>836 PIPE FITTINGS, ALL SIZES &amp; TYPES</t>
  </si>
  <si>
    <t>TN</t>
  </si>
  <si>
    <t>31 W</t>
  </si>
  <si>
    <t>840 6" WATER TIE-IN</t>
  </si>
  <si>
    <t>32 W</t>
  </si>
  <si>
    <t>840 8" WATER TIE-IN</t>
  </si>
  <si>
    <t>33 W</t>
  </si>
  <si>
    <t>840 12" WATER TIE-IN</t>
  </si>
  <si>
    <t>34 W</t>
  </si>
  <si>
    <t>841 HYDROSTATIC TESTING</t>
  </si>
  <si>
    <t>35 W</t>
  </si>
  <si>
    <t>844 2" BLOW-OFF, TEMPORARY</t>
  </si>
  <si>
    <t>36 W</t>
  </si>
  <si>
    <t>858 CONCRETE ENCASEMENT, CRADDLES, SADDLES AND COLLARS</t>
  </si>
  <si>
    <t>37 W</t>
  </si>
  <si>
    <t>3000 REMOVAL, TRANSPORTATION, AND DISPOSAL OF VARIOUS SIZES OF AC PIPE</t>
  </si>
  <si>
    <t>1 SS</t>
  </si>
  <si>
    <t>General Sanitary Sewer Bid Items</t>
  </si>
  <si>
    <t>2 SS</t>
  </si>
  <si>
    <t>103.3 REMOVE SIDEWALKS &amp; DRIVEWAYS</t>
  </si>
  <si>
    <t>3 SS</t>
  </si>
  <si>
    <t>4 SS</t>
  </si>
  <si>
    <t>5 SS</t>
  </si>
  <si>
    <t>6 SS</t>
  </si>
  <si>
    <t>7 SS</t>
  </si>
  <si>
    <t>8 SS</t>
  </si>
  <si>
    <t>9 SS</t>
  </si>
  <si>
    <t>502 CONCRETE SIDEWALKS</t>
  </si>
  <si>
    <t>10 SS</t>
  </si>
  <si>
    <t>503.1 PORTLAND CEMENT CONCRETE DRIVEWAY</t>
  </si>
  <si>
    <t>11 SS</t>
  </si>
  <si>
    <t>12 SS</t>
  </si>
  <si>
    <t>13 SS</t>
  </si>
  <si>
    <t>14 SS</t>
  </si>
  <si>
    <t>15 SS</t>
  </si>
  <si>
    <t>530.1 BARRICADES, SIGNS, AND TRAFFIC HANDLING - WYOMING</t>
  </si>
  <si>
    <t>16 SS</t>
  </si>
  <si>
    <t>17 SS</t>
  </si>
  <si>
    <t>848 8" PVC GRAVITY SANITARY SEWER PIPE (SDR 26-2241, 160 PSI), (ALL DEPTHS)</t>
  </si>
  <si>
    <t>18 SS</t>
  </si>
  <si>
    <t>848 10" PVC GRAVITY SANITARY SEWER PIPE (SDR 26-2241, 160 PSI), (ALL DEPTHS)</t>
  </si>
  <si>
    <t>19 SS</t>
  </si>
  <si>
    <t>849 SANITARY SEWER AIR TESTING, INFILTRATION/EXFILTRATION TESTING, DEFLECTION, AND SETTLEMENT TESTING</t>
  </si>
  <si>
    <t>20 SS</t>
  </si>
  <si>
    <t>851 EXISTING MANHOLE ADJUSTMENT</t>
  </si>
  <si>
    <t>21 SS</t>
  </si>
  <si>
    <t>852 SANITARY SEWER MANHOLE (0'-6')</t>
  </si>
  <si>
    <t>22 SS</t>
  </si>
  <si>
    <t>852 EXTRA DEPTH MANHOLES (GREATER THAN 6')</t>
  </si>
  <si>
    <t>VF</t>
  </si>
  <si>
    <t>23 SS</t>
  </si>
  <si>
    <t>854 SANITARY SEWER LATERALS, (SDR 26, ASTM 2241, 160 PSI)</t>
  </si>
  <si>
    <t>24 SS</t>
  </si>
  <si>
    <t>854 TWO-WAY SANITARY SEWER CLEANOUT</t>
  </si>
  <si>
    <t>25 SS</t>
  </si>
  <si>
    <t>860 VERTICAL STACKS</t>
  </si>
  <si>
    <t>26 SS</t>
  </si>
  <si>
    <t>866 PRE SEWER MAIN TELEVISION INSPECTION (8"-24")</t>
  </si>
  <si>
    <t>27 SS</t>
  </si>
  <si>
    <t>866 POST SEWER MAIN TELEVISION INSPECTION (8"-24")</t>
  </si>
  <si>
    <t>28 SS</t>
  </si>
  <si>
    <t>864-S1 BYPASS PUMPING (SMALL DIAMETER SANITARY SEWERS) - GORMAN</t>
  </si>
  <si>
    <t>29 SS</t>
  </si>
  <si>
    <t>864-S1 BYPASS PUMPING (SMALL DIAMETER SANITARY SEWERS) - PAUL</t>
  </si>
  <si>
    <t>30 SS</t>
  </si>
  <si>
    <t>864-S1 BYPASS PUMPING (SMALL DIAMETER SANITARY SEWERS) - WYOMING</t>
  </si>
  <si>
    <t>GEN</t>
  </si>
  <si>
    <t>100 MOBILIZATION AND DEMOBILIZATION</t>
  </si>
  <si>
    <t>LS</t>
  </si>
  <si>
    <t>101 PREPARING ROW</t>
  </si>
  <si>
    <t>Total</t>
  </si>
  <si>
    <t>Vendor Name</t>
  </si>
  <si>
    <t>Calendar Days To Complete : 300</t>
  </si>
  <si>
    <t>As Read:</t>
  </si>
  <si>
    <t>Prepared By :   Florinda Gonzales</t>
  </si>
  <si>
    <t xml:space="preserve">                                       Contract No : CO-00357-01</t>
  </si>
  <si>
    <t xml:space="preserve"> Job # : 20-5009 and 20-5509</t>
  </si>
  <si>
    <t>Time And Date :  August 31, 2020 @ 1:00 pm</t>
  </si>
  <si>
    <t>Subtotal (1-67)</t>
  </si>
  <si>
    <t>10% of subtotal</t>
  </si>
  <si>
    <t>5% of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</si>
</sst>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$-10409]&quot;$&quot;#,##0.00;\(&quot;$&quot;#,##0.00\)"/>
    <numFmt numFmtId="165" formatCode="[$-10409]#,##0;\-#,##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b/>
      <sz val="9"/>
      <color rgb="FF4682B4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4"/>
      <color rgb="FF4682B4"/>
      <name val="Arial"/>
      <family val="2"/>
    </font>
    <font>
      <sz val="9"/>
      <color rgb="FF00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682B4"/>
        <bgColor rgb="FF4682B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 readingOrder="1"/>
    </xf>
    <xf numFmtId="164" fontId="6" fillId="0" borderId="1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164" fontId="4" fillId="4" borderId="1" xfId="0" applyNumberFormat="1" applyFont="1" applyFill="1" applyBorder="1" applyAlignment="1">
      <alignment vertical="top" wrapText="1" readingOrder="1"/>
    </xf>
    <xf numFmtId="0" fontId="4" fillId="5" borderId="1" xfId="0" applyNumberFormat="1" applyFont="1" applyFill="1" applyBorder="1" applyAlignment="1">
      <alignment vertical="top" wrapText="1" readingOrder="1"/>
    </xf>
    <xf numFmtId="164" fontId="4" fillId="5" borderId="1" xfId="0" applyNumberFormat="1" applyFont="1" applyFill="1" applyBorder="1" applyAlignment="1">
      <alignment vertical="top" wrapText="1" readingOrder="1"/>
    </xf>
    <xf numFmtId="164" fontId="6" fillId="4" borderId="1" xfId="0" applyNumberFormat="1" applyFont="1" applyFill="1" applyBorder="1" applyAlignment="1">
      <alignment vertical="top" wrapText="1" readingOrder="1"/>
    </xf>
    <xf numFmtId="165" fontId="6" fillId="4" borderId="1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8" fontId="4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8" fontId="10" fillId="0" borderId="1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vertical="top" wrapText="1"/>
    </xf>
    <xf numFmtId="8" fontId="4" fillId="5" borderId="1" xfId="0" applyNumberFormat="1" applyFont="1" applyFill="1" applyBorder="1" applyAlignment="1">
      <alignment vertical="top" wrapText="1" readingOrder="1"/>
    </xf>
    <xf numFmtId="0" fontId="1" fillId="5" borderId="2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4" fillId="2" borderId="0" xfId="0" applyNumberFormat="1" applyFont="1" applyFill="1" applyBorder="1" applyAlignment="1">
      <alignment horizontal="center" vertical="top" wrapText="1" readingOrder="1"/>
    </xf>
    <xf numFmtId="0" fontId="5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3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774423</xdr:colOff>
      <xdr:row>4</xdr:row>
      <xdr:rowOff>88900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774423</xdr:colOff>
      <xdr:row>4</xdr:row>
      <xdr:rowOff>88900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774423</xdr:colOff>
      <xdr:row>4</xdr:row>
      <xdr:rowOff>88900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74423" cy="45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showGridLines="0" topLeftCell="T1" workbookViewId="0">
      <pane ySplit="7" topLeftCell="A8" activePane="bottomLeft" state="frozen"/>
      <selection pane="bottomLeft" activeCell="X33" sqref="X33"/>
    </sheetView>
  </sheetViews>
  <sheetFormatPr defaultRowHeight="14.5" x14ac:dyDescent="0.35"/>
  <cols>
    <col min="1" max="1" width="0.1796875" customWidth="1"/>
    <col min="2" max="2" width="13.54296875" customWidth="1"/>
    <col min="3" max="3" width="0" hidden="1" customWidth="1"/>
    <col min="4" max="4" width="13.7265625" customWidth="1"/>
    <col min="5" max="5" width="12.1796875" customWidth="1"/>
    <col min="6" max="6" width="15.26953125" customWidth="1"/>
    <col min="7" max="8" width="13.7265625" customWidth="1"/>
    <col min="9" max="9" width="14.81640625" customWidth="1"/>
    <col min="10" max="10" width="23.81640625" customWidth="1"/>
    <col min="11" max="11" width="5.81640625" customWidth="1"/>
    <col min="12" max="12" width="8.54296875" customWidth="1"/>
    <col min="13" max="14" width="10.7265625" customWidth="1"/>
    <col min="15" max="15" width="13.7265625" customWidth="1"/>
    <col min="16" max="17" width="10.7265625" customWidth="1"/>
    <col min="18" max="18" width="13.7265625" customWidth="1"/>
    <col min="19" max="20" width="10.7265625" customWidth="1"/>
    <col min="21" max="21" width="13.7265625" customWidth="1"/>
    <col min="22" max="23" width="10.7265625" customWidth="1"/>
    <col min="24" max="24" width="13.7265625" customWidth="1"/>
    <col min="25" max="26" width="10.7265625" customWidth="1"/>
    <col min="27" max="27" width="13.7265625" customWidth="1"/>
    <col min="28" max="29" width="10.7265625" customWidth="1"/>
    <col min="30" max="30" width="13.7265625" customWidth="1"/>
    <col min="31" max="32" width="10.7265625" customWidth="1"/>
    <col min="33" max="33" width="13.7265625" customWidth="1"/>
    <col min="34" max="35" width="10.7265625" customWidth="1"/>
    <col min="36" max="36" width="13.7265625" customWidth="1"/>
    <col min="37" max="38" width="10.7265625" customWidth="1"/>
    <col min="39" max="39" width="13.7265625" customWidth="1"/>
    <col min="40" max="40" width="0" hidden="1" customWidth="1"/>
  </cols>
  <sheetData>
    <row r="1" spans="1:39" ht="1" customHeight="1" x14ac:dyDescent="0.35"/>
    <row r="2" spans="1:39" ht="0.25" customHeight="1" x14ac:dyDescent="0.35">
      <c r="B2" s="27"/>
    </row>
    <row r="3" spans="1:39" ht="11.5" customHeight="1" x14ac:dyDescent="0.35">
      <c r="B3" s="27"/>
      <c r="F3" s="32" t="s">
        <v>0</v>
      </c>
      <c r="G3" s="27"/>
      <c r="H3" s="27"/>
    </row>
    <row r="4" spans="1:39" ht="17.899999999999999" customHeight="1" x14ac:dyDescent="0.35">
      <c r="B4" s="27"/>
      <c r="F4" s="27"/>
      <c r="G4" s="27"/>
      <c r="H4" s="27"/>
      <c r="J4" s="1" t="s">
        <v>1</v>
      </c>
    </row>
    <row r="5" spans="1:39" ht="7.15" customHeight="1" x14ac:dyDescent="0.35">
      <c r="B5" s="27"/>
      <c r="F5" s="27"/>
      <c r="G5" s="27"/>
      <c r="H5" s="27"/>
    </row>
    <row r="6" spans="1:39" x14ac:dyDescent="0.35">
      <c r="F6" s="27"/>
      <c r="G6" s="27"/>
      <c r="H6" s="27"/>
    </row>
    <row r="7" spans="1:39" ht="5.15" customHeight="1" x14ac:dyDescent="0.35"/>
    <row r="8" spans="1:39" ht="3.4" customHeight="1" x14ac:dyDescent="0.35"/>
    <row r="9" spans="1:39" ht="18" customHeight="1" x14ac:dyDescent="0.35">
      <c r="A9" s="26" t="s">
        <v>165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 t="s">
        <v>2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39" ht="18" customHeight="1" x14ac:dyDescent="0.35">
      <c r="A10" s="26" t="s">
        <v>3</v>
      </c>
      <c r="B10" s="27"/>
      <c r="C10" s="27"/>
      <c r="D10" s="27"/>
      <c r="E10" s="27"/>
      <c r="F10" s="27"/>
      <c r="G10" s="26" t="s">
        <v>166</v>
      </c>
      <c r="H10" s="27"/>
      <c r="I10" s="27"/>
      <c r="J10" s="27"/>
      <c r="K10" s="27"/>
      <c r="L10" s="27"/>
      <c r="M10" s="28" t="s">
        <v>2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39" ht="43.5" customHeight="1" x14ac:dyDescent="0.35">
      <c r="A11" s="26" t="s">
        <v>167</v>
      </c>
      <c r="B11" s="27"/>
      <c r="C11" s="27"/>
      <c r="D11" s="27"/>
      <c r="E11" s="27"/>
      <c r="F11" s="27"/>
      <c r="G11" s="26" t="s">
        <v>4</v>
      </c>
      <c r="H11" s="27"/>
      <c r="I11" s="27"/>
      <c r="J11" s="27"/>
      <c r="K11" s="27"/>
      <c r="L11" s="27"/>
      <c r="M11" s="28" t="s">
        <v>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18" customHeight="1" x14ac:dyDescent="0.35">
      <c r="A12" s="26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 t="s">
        <v>2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8" customHeight="1" x14ac:dyDescent="0.35">
      <c r="A13" s="26" t="s">
        <v>168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 t="s">
        <v>2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8" customHeight="1" x14ac:dyDescent="0.35">
      <c r="A14" s="29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0" t="s">
        <v>2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x14ac:dyDescent="0.35">
      <c r="A15" s="31" t="s">
        <v>2</v>
      </c>
      <c r="B15" s="17"/>
      <c r="D15" s="3" t="s">
        <v>2</v>
      </c>
      <c r="E15" s="25" t="s">
        <v>2</v>
      </c>
      <c r="F15" s="17"/>
      <c r="G15" s="3" t="s">
        <v>2</v>
      </c>
      <c r="H15" s="25" t="s">
        <v>2</v>
      </c>
      <c r="I15" s="23"/>
      <c r="J15" s="23"/>
      <c r="K15" s="17"/>
      <c r="L15" s="3" t="s">
        <v>2</v>
      </c>
      <c r="M15" s="25" t="s">
        <v>7</v>
      </c>
      <c r="N15" s="23"/>
      <c r="O15" s="17"/>
      <c r="P15" s="25" t="s">
        <v>8</v>
      </c>
      <c r="Q15" s="23"/>
      <c r="R15" s="17"/>
      <c r="S15" s="25" t="s">
        <v>9</v>
      </c>
      <c r="T15" s="23"/>
      <c r="U15" s="17"/>
      <c r="V15" s="25" t="s">
        <v>10</v>
      </c>
      <c r="W15" s="23"/>
      <c r="X15" s="17"/>
      <c r="Y15" s="25" t="s">
        <v>11</v>
      </c>
      <c r="Z15" s="23"/>
      <c r="AA15" s="17"/>
      <c r="AB15" s="25" t="s">
        <v>12</v>
      </c>
      <c r="AC15" s="23"/>
      <c r="AD15" s="17"/>
      <c r="AE15" s="25" t="s">
        <v>13</v>
      </c>
      <c r="AF15" s="23"/>
      <c r="AG15" s="17"/>
      <c r="AH15" s="25" t="s">
        <v>14</v>
      </c>
      <c r="AI15" s="23"/>
      <c r="AJ15" s="17"/>
      <c r="AK15" s="25" t="s">
        <v>15</v>
      </c>
      <c r="AL15" s="23"/>
      <c r="AM15" s="17"/>
    </row>
    <row r="16" spans="1:39" x14ac:dyDescent="0.35">
      <c r="A16" s="25" t="s">
        <v>16</v>
      </c>
      <c r="B16" s="17"/>
      <c r="D16" s="3" t="s">
        <v>17</v>
      </c>
      <c r="E16" s="25" t="s">
        <v>18</v>
      </c>
      <c r="F16" s="17"/>
      <c r="G16" s="3" t="s">
        <v>19</v>
      </c>
      <c r="H16" s="25" t="s">
        <v>20</v>
      </c>
      <c r="I16" s="23"/>
      <c r="J16" s="23"/>
      <c r="K16" s="17"/>
      <c r="L16" s="3" t="s">
        <v>21</v>
      </c>
      <c r="M16" s="3" t="s">
        <v>22</v>
      </c>
      <c r="N16" s="3" t="s">
        <v>23</v>
      </c>
      <c r="O16" s="3" t="s">
        <v>24</v>
      </c>
      <c r="P16" s="3" t="s">
        <v>22</v>
      </c>
      <c r="Q16" s="3" t="s">
        <v>23</v>
      </c>
      <c r="R16" s="3" t="s">
        <v>24</v>
      </c>
      <c r="S16" s="3" t="s">
        <v>22</v>
      </c>
      <c r="T16" s="3" t="s">
        <v>23</v>
      </c>
      <c r="U16" s="3" t="s">
        <v>24</v>
      </c>
      <c r="V16" s="3" t="s">
        <v>22</v>
      </c>
      <c r="W16" s="3" t="s">
        <v>23</v>
      </c>
      <c r="X16" s="3" t="s">
        <v>24</v>
      </c>
      <c r="Y16" s="3" t="s">
        <v>22</v>
      </c>
      <c r="Z16" s="3" t="s">
        <v>23</v>
      </c>
      <c r="AA16" s="3" t="s">
        <v>24</v>
      </c>
      <c r="AB16" s="3" t="s">
        <v>22</v>
      </c>
      <c r="AC16" s="3" t="s">
        <v>23</v>
      </c>
      <c r="AD16" s="3" t="s">
        <v>24</v>
      </c>
      <c r="AE16" s="3" t="s">
        <v>22</v>
      </c>
      <c r="AF16" s="3" t="s">
        <v>23</v>
      </c>
      <c r="AG16" s="3" t="s">
        <v>24</v>
      </c>
      <c r="AH16" s="3" t="s">
        <v>22</v>
      </c>
      <c r="AI16" s="3" t="s">
        <v>23</v>
      </c>
      <c r="AJ16" s="3" t="s">
        <v>24</v>
      </c>
      <c r="AK16" s="3" t="s">
        <v>22</v>
      </c>
      <c r="AL16" s="3" t="s">
        <v>23</v>
      </c>
      <c r="AM16" s="3" t="s">
        <v>24</v>
      </c>
    </row>
    <row r="17" spans="1:39" x14ac:dyDescent="0.35">
      <c r="A17" s="24">
        <v>1</v>
      </c>
      <c r="B17" s="17"/>
      <c r="D17" s="5" t="s">
        <v>25</v>
      </c>
      <c r="E17" s="24" t="s">
        <v>26</v>
      </c>
      <c r="F17" s="17"/>
      <c r="G17" s="5"/>
      <c r="H17" s="24" t="s">
        <v>27</v>
      </c>
      <c r="I17" s="23"/>
      <c r="J17" s="23"/>
      <c r="K17" s="17"/>
      <c r="L17" s="5" t="s">
        <v>28</v>
      </c>
      <c r="M17" s="6">
        <v>1</v>
      </c>
      <c r="N17" s="7">
        <v>2292</v>
      </c>
      <c r="O17" s="6">
        <v>2292</v>
      </c>
      <c r="P17" s="6">
        <v>30</v>
      </c>
      <c r="Q17" s="7">
        <v>2292</v>
      </c>
      <c r="R17" s="6">
        <v>68760</v>
      </c>
      <c r="S17" s="6">
        <v>5</v>
      </c>
      <c r="T17" s="7">
        <v>2292</v>
      </c>
      <c r="U17" s="6">
        <v>11460</v>
      </c>
      <c r="V17" s="6">
        <v>1</v>
      </c>
      <c r="W17" s="7">
        <v>2292</v>
      </c>
      <c r="X17" s="6">
        <v>2292</v>
      </c>
      <c r="Y17" s="6">
        <v>14.5</v>
      </c>
      <c r="Z17" s="7">
        <v>2292</v>
      </c>
      <c r="AA17" s="6">
        <v>33234</v>
      </c>
      <c r="AB17" s="6">
        <v>10</v>
      </c>
      <c r="AC17" s="7">
        <v>2292</v>
      </c>
      <c r="AD17" s="6">
        <v>22920</v>
      </c>
      <c r="AE17" s="6">
        <v>2</v>
      </c>
      <c r="AF17" s="7">
        <v>2292</v>
      </c>
      <c r="AG17" s="6">
        <v>4584</v>
      </c>
      <c r="AH17" s="6">
        <v>11</v>
      </c>
      <c r="AI17" s="7">
        <v>2292</v>
      </c>
      <c r="AJ17" s="6">
        <v>25212</v>
      </c>
      <c r="AK17" s="6">
        <v>5.5</v>
      </c>
      <c r="AL17" s="7">
        <v>2292</v>
      </c>
      <c r="AM17" s="6">
        <v>12606</v>
      </c>
    </row>
    <row r="18" spans="1:39" x14ac:dyDescent="0.35">
      <c r="A18" s="24">
        <v>2</v>
      </c>
      <c r="B18" s="17"/>
      <c r="D18" s="5" t="s">
        <v>29</v>
      </c>
      <c r="E18" s="24" t="s">
        <v>26</v>
      </c>
      <c r="F18" s="17"/>
      <c r="G18" s="5"/>
      <c r="H18" s="24" t="s">
        <v>30</v>
      </c>
      <c r="I18" s="23"/>
      <c r="J18" s="23"/>
      <c r="K18" s="17"/>
      <c r="L18" s="5" t="s">
        <v>31</v>
      </c>
      <c r="M18" s="6">
        <v>1</v>
      </c>
      <c r="N18" s="7">
        <v>2506</v>
      </c>
      <c r="O18" s="6">
        <v>2506</v>
      </c>
      <c r="P18" s="6">
        <v>5</v>
      </c>
      <c r="Q18" s="7">
        <v>2506</v>
      </c>
      <c r="R18" s="6">
        <v>12530</v>
      </c>
      <c r="S18" s="6">
        <v>5</v>
      </c>
      <c r="T18" s="7">
        <v>2506</v>
      </c>
      <c r="U18" s="6">
        <v>12530</v>
      </c>
      <c r="V18" s="6">
        <v>2</v>
      </c>
      <c r="W18" s="7">
        <v>2506</v>
      </c>
      <c r="X18" s="6">
        <v>5012</v>
      </c>
      <c r="Y18" s="6">
        <v>4</v>
      </c>
      <c r="Z18" s="7">
        <v>2506</v>
      </c>
      <c r="AA18" s="6">
        <v>10024</v>
      </c>
      <c r="AB18" s="6">
        <v>5</v>
      </c>
      <c r="AC18" s="7">
        <v>2506</v>
      </c>
      <c r="AD18" s="6">
        <v>12530</v>
      </c>
      <c r="AE18" s="6">
        <v>1</v>
      </c>
      <c r="AF18" s="7">
        <v>2506</v>
      </c>
      <c r="AG18" s="6">
        <v>2506</v>
      </c>
      <c r="AH18" s="6">
        <v>8</v>
      </c>
      <c r="AI18" s="7">
        <v>2506</v>
      </c>
      <c r="AJ18" s="6">
        <v>20048</v>
      </c>
      <c r="AK18" s="6">
        <v>7.5</v>
      </c>
      <c r="AL18" s="7">
        <v>2506</v>
      </c>
      <c r="AM18" s="6">
        <v>18795</v>
      </c>
    </row>
    <row r="19" spans="1:39" x14ac:dyDescent="0.35">
      <c r="A19" s="24">
        <v>3</v>
      </c>
      <c r="B19" s="17"/>
      <c r="D19" s="5" t="s">
        <v>32</v>
      </c>
      <c r="E19" s="24" t="s">
        <v>26</v>
      </c>
      <c r="F19" s="17"/>
      <c r="G19" s="5"/>
      <c r="H19" s="24" t="s">
        <v>33</v>
      </c>
      <c r="I19" s="23"/>
      <c r="J19" s="23"/>
      <c r="K19" s="17"/>
      <c r="L19" s="5" t="s">
        <v>31</v>
      </c>
      <c r="M19" s="6">
        <v>10</v>
      </c>
      <c r="N19" s="7">
        <v>3.5</v>
      </c>
      <c r="O19" s="6">
        <v>35</v>
      </c>
      <c r="P19" s="6">
        <v>100</v>
      </c>
      <c r="Q19" s="7">
        <v>3.5</v>
      </c>
      <c r="R19" s="6">
        <v>350</v>
      </c>
      <c r="S19" s="6">
        <v>50</v>
      </c>
      <c r="T19" s="7">
        <v>3.5</v>
      </c>
      <c r="U19" s="6">
        <v>175</v>
      </c>
      <c r="V19" s="6">
        <v>50</v>
      </c>
      <c r="W19" s="7">
        <v>3.5</v>
      </c>
      <c r="X19" s="6">
        <v>175</v>
      </c>
      <c r="Y19" s="6">
        <v>325</v>
      </c>
      <c r="Z19" s="7">
        <v>3.5</v>
      </c>
      <c r="AA19" s="6">
        <v>1137.5</v>
      </c>
      <c r="AB19" s="6">
        <v>100</v>
      </c>
      <c r="AC19" s="7">
        <v>3.5</v>
      </c>
      <c r="AD19" s="6">
        <v>350</v>
      </c>
      <c r="AE19" s="6">
        <v>10</v>
      </c>
      <c r="AF19" s="7">
        <v>3.5</v>
      </c>
      <c r="AG19" s="6">
        <v>35</v>
      </c>
      <c r="AH19" s="6">
        <v>8</v>
      </c>
      <c r="AI19" s="7">
        <v>3.5</v>
      </c>
      <c r="AJ19" s="6">
        <v>28</v>
      </c>
      <c r="AK19" s="6">
        <v>10</v>
      </c>
      <c r="AL19" s="7">
        <v>3.5</v>
      </c>
      <c r="AM19" s="6">
        <v>35</v>
      </c>
    </row>
    <row r="20" spans="1:39" x14ac:dyDescent="0.35">
      <c r="A20" s="24">
        <v>4</v>
      </c>
      <c r="B20" s="17"/>
      <c r="D20" s="5" t="s">
        <v>34</v>
      </c>
      <c r="E20" s="24" t="s">
        <v>26</v>
      </c>
      <c r="F20" s="17"/>
      <c r="G20" s="5"/>
      <c r="H20" s="24" t="s">
        <v>35</v>
      </c>
      <c r="I20" s="23"/>
      <c r="J20" s="23"/>
      <c r="K20" s="17"/>
      <c r="L20" s="5" t="s">
        <v>36</v>
      </c>
      <c r="M20" s="6">
        <v>4</v>
      </c>
      <c r="N20" s="7">
        <v>268.8</v>
      </c>
      <c r="O20" s="6">
        <v>1075.2</v>
      </c>
      <c r="P20" s="6">
        <v>5</v>
      </c>
      <c r="Q20" s="7">
        <v>268.8</v>
      </c>
      <c r="R20" s="6">
        <v>1344</v>
      </c>
      <c r="S20" s="6">
        <v>4</v>
      </c>
      <c r="T20" s="7">
        <v>268.8</v>
      </c>
      <c r="U20" s="6">
        <v>1075.2</v>
      </c>
      <c r="V20" s="6">
        <v>10</v>
      </c>
      <c r="W20" s="7">
        <v>268.8</v>
      </c>
      <c r="X20" s="6">
        <v>2688</v>
      </c>
      <c r="Y20" s="6">
        <v>9.5</v>
      </c>
      <c r="Z20" s="7">
        <v>268.8</v>
      </c>
      <c r="AA20" s="6">
        <v>2553.6</v>
      </c>
      <c r="AB20" s="6">
        <v>20</v>
      </c>
      <c r="AC20" s="7">
        <v>268.8</v>
      </c>
      <c r="AD20" s="6">
        <v>5376</v>
      </c>
      <c r="AE20" s="6">
        <v>6</v>
      </c>
      <c r="AF20" s="7">
        <v>268.8</v>
      </c>
      <c r="AG20" s="6">
        <v>1612.8</v>
      </c>
      <c r="AH20" s="6">
        <v>20</v>
      </c>
      <c r="AI20" s="7">
        <v>268.8</v>
      </c>
      <c r="AJ20" s="6">
        <v>5376</v>
      </c>
      <c r="AK20" s="6">
        <v>10</v>
      </c>
      <c r="AL20" s="7">
        <v>268.8</v>
      </c>
      <c r="AM20" s="6">
        <v>2688</v>
      </c>
    </row>
    <row r="21" spans="1:39" x14ac:dyDescent="0.35">
      <c r="A21" s="24">
        <v>5</v>
      </c>
      <c r="B21" s="17"/>
      <c r="D21" s="5" t="s">
        <v>37</v>
      </c>
      <c r="E21" s="24" t="s">
        <v>26</v>
      </c>
      <c r="F21" s="17"/>
      <c r="G21" s="5"/>
      <c r="H21" s="24" t="s">
        <v>38</v>
      </c>
      <c r="I21" s="23"/>
      <c r="J21" s="23"/>
      <c r="K21" s="17"/>
      <c r="L21" s="5" t="s">
        <v>39</v>
      </c>
      <c r="M21" s="6">
        <v>50</v>
      </c>
      <c r="N21" s="7">
        <v>1736</v>
      </c>
      <c r="O21" s="6">
        <v>86800</v>
      </c>
      <c r="P21" s="6">
        <v>50</v>
      </c>
      <c r="Q21" s="7">
        <v>1736</v>
      </c>
      <c r="R21" s="6">
        <v>86800</v>
      </c>
      <c r="S21" s="6">
        <v>60</v>
      </c>
      <c r="T21" s="7">
        <v>1736</v>
      </c>
      <c r="U21" s="6">
        <v>104160</v>
      </c>
      <c r="V21" s="6">
        <v>48</v>
      </c>
      <c r="W21" s="7">
        <v>1736</v>
      </c>
      <c r="X21" s="6">
        <v>83328</v>
      </c>
      <c r="Y21" s="6">
        <v>43.1</v>
      </c>
      <c r="Z21" s="7">
        <v>1736</v>
      </c>
      <c r="AA21" s="6">
        <v>74821.600000000006</v>
      </c>
      <c r="AB21" s="6">
        <v>80</v>
      </c>
      <c r="AC21" s="7">
        <v>1736</v>
      </c>
      <c r="AD21" s="6">
        <v>138880</v>
      </c>
      <c r="AE21" s="6">
        <v>63</v>
      </c>
      <c r="AF21" s="7">
        <v>1736</v>
      </c>
      <c r="AG21" s="6">
        <v>109368</v>
      </c>
      <c r="AH21" s="6">
        <v>98</v>
      </c>
      <c r="AI21" s="7">
        <v>1736</v>
      </c>
      <c r="AJ21" s="6">
        <v>170128</v>
      </c>
      <c r="AK21" s="6">
        <v>75</v>
      </c>
      <c r="AL21" s="7">
        <v>1736</v>
      </c>
      <c r="AM21" s="6">
        <v>130200</v>
      </c>
    </row>
    <row r="22" spans="1:39" x14ac:dyDescent="0.35">
      <c r="A22" s="24">
        <v>6</v>
      </c>
      <c r="B22" s="17"/>
      <c r="D22" s="5" t="s">
        <v>40</v>
      </c>
      <c r="E22" s="24" t="s">
        <v>26</v>
      </c>
      <c r="F22" s="17"/>
      <c r="G22" s="5"/>
      <c r="H22" s="24" t="s">
        <v>41</v>
      </c>
      <c r="I22" s="23"/>
      <c r="J22" s="23"/>
      <c r="K22" s="17"/>
      <c r="L22" s="5" t="s">
        <v>39</v>
      </c>
      <c r="M22" s="6">
        <v>16</v>
      </c>
      <c r="N22" s="7">
        <v>2688</v>
      </c>
      <c r="O22" s="6">
        <v>43008</v>
      </c>
      <c r="P22" s="6">
        <v>35</v>
      </c>
      <c r="Q22" s="7">
        <v>2688</v>
      </c>
      <c r="R22" s="6">
        <v>94080</v>
      </c>
      <c r="S22" s="6">
        <v>20</v>
      </c>
      <c r="T22" s="7">
        <v>2688</v>
      </c>
      <c r="U22" s="6">
        <v>53760</v>
      </c>
      <c r="V22" s="6">
        <v>16</v>
      </c>
      <c r="W22" s="7">
        <v>2688</v>
      </c>
      <c r="X22" s="6">
        <v>43008</v>
      </c>
      <c r="Y22" s="6">
        <v>16</v>
      </c>
      <c r="Z22" s="7">
        <v>2688</v>
      </c>
      <c r="AA22" s="6">
        <v>43008</v>
      </c>
      <c r="AB22" s="6">
        <v>25</v>
      </c>
      <c r="AC22" s="7">
        <v>2688</v>
      </c>
      <c r="AD22" s="6">
        <v>67200</v>
      </c>
      <c r="AE22" s="6">
        <v>28</v>
      </c>
      <c r="AF22" s="7">
        <v>2688</v>
      </c>
      <c r="AG22" s="6">
        <v>75264</v>
      </c>
      <c r="AH22" s="6">
        <v>24</v>
      </c>
      <c r="AI22" s="7">
        <v>2688</v>
      </c>
      <c r="AJ22" s="6">
        <v>64512</v>
      </c>
      <c r="AK22" s="6">
        <v>42</v>
      </c>
      <c r="AL22" s="7">
        <v>2688</v>
      </c>
      <c r="AM22" s="6">
        <v>112896</v>
      </c>
    </row>
    <row r="23" spans="1:39" x14ac:dyDescent="0.35">
      <c r="A23" s="24">
        <v>7</v>
      </c>
      <c r="B23" s="17"/>
      <c r="D23" s="5" t="s">
        <v>42</v>
      </c>
      <c r="E23" s="24" t="s">
        <v>26</v>
      </c>
      <c r="F23" s="17"/>
      <c r="G23" s="5"/>
      <c r="H23" s="24" t="s">
        <v>43</v>
      </c>
      <c r="I23" s="23"/>
      <c r="J23" s="23"/>
      <c r="K23" s="17"/>
      <c r="L23" s="5" t="s">
        <v>39</v>
      </c>
      <c r="M23" s="6">
        <v>40</v>
      </c>
      <c r="N23" s="7">
        <v>493</v>
      </c>
      <c r="O23" s="6">
        <v>19720</v>
      </c>
      <c r="P23" s="6">
        <v>25</v>
      </c>
      <c r="Q23" s="7">
        <v>493</v>
      </c>
      <c r="R23" s="6">
        <v>12325</v>
      </c>
      <c r="S23" s="6">
        <v>20</v>
      </c>
      <c r="T23" s="7">
        <v>493</v>
      </c>
      <c r="U23" s="6">
        <v>9860</v>
      </c>
      <c r="V23" s="6">
        <v>20</v>
      </c>
      <c r="W23" s="7">
        <v>493</v>
      </c>
      <c r="X23" s="6">
        <v>9860</v>
      </c>
      <c r="Y23" s="6">
        <v>23.5</v>
      </c>
      <c r="Z23" s="7">
        <v>493</v>
      </c>
      <c r="AA23" s="6">
        <v>11585.5</v>
      </c>
      <c r="AB23" s="6">
        <v>10</v>
      </c>
      <c r="AC23" s="7">
        <v>493</v>
      </c>
      <c r="AD23" s="6">
        <v>4930</v>
      </c>
      <c r="AE23" s="6">
        <v>6</v>
      </c>
      <c r="AF23" s="7">
        <v>493</v>
      </c>
      <c r="AG23" s="6">
        <v>2958</v>
      </c>
      <c r="AH23" s="6">
        <v>35</v>
      </c>
      <c r="AI23" s="7">
        <v>493</v>
      </c>
      <c r="AJ23" s="6">
        <v>17255</v>
      </c>
      <c r="AK23" s="6">
        <v>22</v>
      </c>
      <c r="AL23" s="7">
        <v>493</v>
      </c>
      <c r="AM23" s="6">
        <v>10846</v>
      </c>
    </row>
    <row r="24" spans="1:39" x14ac:dyDescent="0.35">
      <c r="A24" s="24">
        <v>8</v>
      </c>
      <c r="B24" s="17"/>
      <c r="D24" s="5" t="s">
        <v>44</v>
      </c>
      <c r="E24" s="24" t="s">
        <v>26</v>
      </c>
      <c r="F24" s="17"/>
      <c r="G24" s="5"/>
      <c r="H24" s="24" t="s">
        <v>45</v>
      </c>
      <c r="I24" s="23"/>
      <c r="J24" s="23"/>
      <c r="K24" s="17"/>
      <c r="L24" s="5" t="s">
        <v>46</v>
      </c>
      <c r="M24" s="6">
        <v>140</v>
      </c>
      <c r="N24" s="7">
        <v>221.1</v>
      </c>
      <c r="O24" s="6">
        <v>30954</v>
      </c>
      <c r="P24" s="6">
        <v>150</v>
      </c>
      <c r="Q24" s="7">
        <v>221.1</v>
      </c>
      <c r="R24" s="6">
        <v>33165</v>
      </c>
      <c r="S24" s="6">
        <v>130</v>
      </c>
      <c r="T24" s="7">
        <v>221.1</v>
      </c>
      <c r="U24" s="6">
        <v>28743</v>
      </c>
      <c r="V24" s="6">
        <v>180</v>
      </c>
      <c r="W24" s="7">
        <v>221.1</v>
      </c>
      <c r="X24" s="6">
        <v>39798</v>
      </c>
      <c r="Y24" s="6">
        <v>155</v>
      </c>
      <c r="Z24" s="7">
        <v>221.1</v>
      </c>
      <c r="AA24" s="6">
        <v>34270.5</v>
      </c>
      <c r="AB24" s="6">
        <v>150</v>
      </c>
      <c r="AC24" s="7">
        <v>221.1</v>
      </c>
      <c r="AD24" s="6">
        <v>33165</v>
      </c>
      <c r="AE24" s="6">
        <v>125</v>
      </c>
      <c r="AF24" s="7">
        <v>221.1</v>
      </c>
      <c r="AG24" s="6">
        <v>27637.5</v>
      </c>
      <c r="AH24" s="6">
        <v>179</v>
      </c>
      <c r="AI24" s="7">
        <v>221.1</v>
      </c>
      <c r="AJ24" s="6">
        <v>39576.9</v>
      </c>
      <c r="AK24" s="6">
        <v>155</v>
      </c>
      <c r="AL24" s="7">
        <v>221.1</v>
      </c>
      <c r="AM24" s="6">
        <v>34270.5</v>
      </c>
    </row>
    <row r="25" spans="1:39" x14ac:dyDescent="0.35">
      <c r="A25" s="24">
        <v>9</v>
      </c>
      <c r="B25" s="17"/>
      <c r="D25" s="5" t="s">
        <v>47</v>
      </c>
      <c r="E25" s="24" t="s">
        <v>26</v>
      </c>
      <c r="F25" s="17"/>
      <c r="G25" s="5"/>
      <c r="H25" s="24" t="s">
        <v>48</v>
      </c>
      <c r="I25" s="23"/>
      <c r="J25" s="23"/>
      <c r="K25" s="17"/>
      <c r="L25" s="5" t="s">
        <v>28</v>
      </c>
      <c r="M25" s="6">
        <v>7</v>
      </c>
      <c r="N25" s="7">
        <v>2292</v>
      </c>
      <c r="O25" s="6">
        <v>16044</v>
      </c>
      <c r="P25" s="6">
        <v>30</v>
      </c>
      <c r="Q25" s="7">
        <v>2292</v>
      </c>
      <c r="R25" s="6">
        <v>68760</v>
      </c>
      <c r="S25" s="6">
        <v>40</v>
      </c>
      <c r="T25" s="7">
        <v>2292</v>
      </c>
      <c r="U25" s="6">
        <v>91680</v>
      </c>
      <c r="V25" s="6">
        <v>20</v>
      </c>
      <c r="W25" s="7">
        <v>2292</v>
      </c>
      <c r="X25" s="6">
        <v>45840</v>
      </c>
      <c r="Y25" s="6">
        <v>28</v>
      </c>
      <c r="Z25" s="7">
        <v>2292</v>
      </c>
      <c r="AA25" s="6">
        <v>64176</v>
      </c>
      <c r="AB25" s="6">
        <v>30</v>
      </c>
      <c r="AC25" s="7">
        <v>2292</v>
      </c>
      <c r="AD25" s="6">
        <v>68760</v>
      </c>
      <c r="AE25" s="6">
        <v>30</v>
      </c>
      <c r="AF25" s="7">
        <v>2292</v>
      </c>
      <c r="AG25" s="6">
        <v>68760</v>
      </c>
      <c r="AH25" s="6">
        <v>36</v>
      </c>
      <c r="AI25" s="7">
        <v>2292</v>
      </c>
      <c r="AJ25" s="6">
        <v>82512</v>
      </c>
      <c r="AK25" s="6">
        <v>22</v>
      </c>
      <c r="AL25" s="7">
        <v>2292</v>
      </c>
      <c r="AM25" s="6">
        <v>50424</v>
      </c>
    </row>
    <row r="26" spans="1:39" x14ac:dyDescent="0.35">
      <c r="A26" s="24">
        <v>10</v>
      </c>
      <c r="B26" s="17"/>
      <c r="D26" s="5" t="s">
        <v>49</v>
      </c>
      <c r="E26" s="24" t="s">
        <v>26</v>
      </c>
      <c r="F26" s="17"/>
      <c r="G26" s="5"/>
      <c r="H26" s="24" t="s">
        <v>50</v>
      </c>
      <c r="I26" s="23"/>
      <c r="J26" s="23"/>
      <c r="K26" s="17"/>
      <c r="L26" s="5" t="s">
        <v>39</v>
      </c>
      <c r="M26" s="6">
        <v>32</v>
      </c>
      <c r="N26" s="7">
        <v>278</v>
      </c>
      <c r="O26" s="6">
        <v>8896</v>
      </c>
      <c r="P26" s="6">
        <v>135</v>
      </c>
      <c r="Q26" s="7">
        <v>278</v>
      </c>
      <c r="R26" s="6">
        <v>37530</v>
      </c>
      <c r="S26" s="6">
        <v>80</v>
      </c>
      <c r="T26" s="7">
        <v>278</v>
      </c>
      <c r="U26" s="6">
        <v>22240</v>
      </c>
      <c r="V26" s="6">
        <v>70</v>
      </c>
      <c r="W26" s="7">
        <v>278</v>
      </c>
      <c r="X26" s="6">
        <v>19460</v>
      </c>
      <c r="Y26" s="6">
        <v>33.5</v>
      </c>
      <c r="Z26" s="7">
        <v>278</v>
      </c>
      <c r="AA26" s="6">
        <v>9313</v>
      </c>
      <c r="AB26" s="6">
        <v>90</v>
      </c>
      <c r="AC26" s="7">
        <v>278</v>
      </c>
      <c r="AD26" s="6">
        <v>25020</v>
      </c>
      <c r="AE26" s="6">
        <v>72</v>
      </c>
      <c r="AF26" s="7">
        <v>278</v>
      </c>
      <c r="AG26" s="6">
        <v>20016</v>
      </c>
      <c r="AH26" s="6">
        <v>182</v>
      </c>
      <c r="AI26" s="7">
        <v>278</v>
      </c>
      <c r="AJ26" s="6">
        <v>50596</v>
      </c>
      <c r="AK26" s="6">
        <v>67</v>
      </c>
      <c r="AL26" s="7">
        <v>278</v>
      </c>
      <c r="AM26" s="6">
        <v>18626</v>
      </c>
    </row>
    <row r="27" spans="1:39" x14ac:dyDescent="0.35">
      <c r="A27" s="24">
        <v>11</v>
      </c>
      <c r="B27" s="17"/>
      <c r="D27" s="5" t="s">
        <v>51</v>
      </c>
      <c r="E27" s="24" t="s">
        <v>26</v>
      </c>
      <c r="F27" s="17"/>
      <c r="G27" s="5"/>
      <c r="H27" s="24" t="s">
        <v>52</v>
      </c>
      <c r="I27" s="23"/>
      <c r="J27" s="23"/>
      <c r="K27" s="17"/>
      <c r="L27" s="5" t="s">
        <v>39</v>
      </c>
      <c r="M27" s="6">
        <v>28</v>
      </c>
      <c r="N27" s="7">
        <v>15</v>
      </c>
      <c r="O27" s="6">
        <v>420</v>
      </c>
      <c r="P27" s="6">
        <v>50</v>
      </c>
      <c r="Q27" s="7">
        <v>15</v>
      </c>
      <c r="R27" s="6">
        <v>750</v>
      </c>
      <c r="S27" s="6">
        <v>40</v>
      </c>
      <c r="T27" s="7">
        <v>15</v>
      </c>
      <c r="U27" s="6">
        <v>600</v>
      </c>
      <c r="V27" s="6">
        <v>120</v>
      </c>
      <c r="W27" s="7">
        <v>15</v>
      </c>
      <c r="X27" s="6">
        <v>1800</v>
      </c>
      <c r="Y27" s="6">
        <v>115</v>
      </c>
      <c r="Z27" s="7">
        <v>15</v>
      </c>
      <c r="AA27" s="6">
        <v>1725</v>
      </c>
      <c r="AB27" s="6">
        <v>30</v>
      </c>
      <c r="AC27" s="7">
        <v>15</v>
      </c>
      <c r="AD27" s="6">
        <v>450</v>
      </c>
      <c r="AE27" s="6">
        <v>45</v>
      </c>
      <c r="AF27" s="7">
        <v>15</v>
      </c>
      <c r="AG27" s="6">
        <v>675</v>
      </c>
      <c r="AH27" s="6">
        <v>50</v>
      </c>
      <c r="AI27" s="7">
        <v>15</v>
      </c>
      <c r="AJ27" s="6">
        <v>750</v>
      </c>
      <c r="AK27" s="6">
        <v>42</v>
      </c>
      <c r="AL27" s="7">
        <v>15</v>
      </c>
      <c r="AM27" s="6">
        <v>630</v>
      </c>
    </row>
    <row r="28" spans="1:39" x14ac:dyDescent="0.35">
      <c r="A28" s="24">
        <v>12</v>
      </c>
      <c r="B28" s="17"/>
      <c r="D28" s="5" t="s">
        <v>53</v>
      </c>
      <c r="E28" s="24" t="s">
        <v>26</v>
      </c>
      <c r="F28" s="17"/>
      <c r="G28" s="5"/>
      <c r="H28" s="24" t="s">
        <v>54</v>
      </c>
      <c r="I28" s="23"/>
      <c r="J28" s="23"/>
      <c r="K28" s="17"/>
      <c r="L28" s="5" t="s">
        <v>46</v>
      </c>
      <c r="M28" s="6">
        <v>1400</v>
      </c>
      <c r="N28" s="7">
        <v>1.8</v>
      </c>
      <c r="O28" s="6">
        <v>2520</v>
      </c>
      <c r="P28" s="6">
        <v>500</v>
      </c>
      <c r="Q28" s="7">
        <v>1.8</v>
      </c>
      <c r="R28" s="6">
        <v>900</v>
      </c>
      <c r="S28" s="6">
        <v>500</v>
      </c>
      <c r="T28" s="7">
        <v>1.8</v>
      </c>
      <c r="U28" s="6">
        <v>900</v>
      </c>
      <c r="V28" s="6">
        <v>900</v>
      </c>
      <c r="W28" s="7">
        <v>1.8</v>
      </c>
      <c r="X28" s="6">
        <v>1620</v>
      </c>
      <c r="Y28" s="6">
        <v>3218</v>
      </c>
      <c r="Z28" s="7">
        <v>1.8</v>
      </c>
      <c r="AA28" s="6">
        <v>5792.4</v>
      </c>
      <c r="AB28" s="6">
        <v>2000</v>
      </c>
      <c r="AC28" s="7">
        <v>1.8</v>
      </c>
      <c r="AD28" s="6">
        <v>3600</v>
      </c>
      <c r="AE28" s="6">
        <v>350</v>
      </c>
      <c r="AF28" s="7">
        <v>1.8</v>
      </c>
      <c r="AG28" s="6">
        <v>630</v>
      </c>
      <c r="AH28" s="6">
        <v>1014</v>
      </c>
      <c r="AI28" s="7">
        <v>1.8</v>
      </c>
      <c r="AJ28" s="6">
        <v>1825.2</v>
      </c>
      <c r="AK28" s="6">
        <v>250</v>
      </c>
      <c r="AL28" s="7">
        <v>1.8</v>
      </c>
      <c r="AM28" s="6">
        <v>450</v>
      </c>
    </row>
    <row r="29" spans="1:39" x14ac:dyDescent="0.35">
      <c r="A29" s="24">
        <v>13</v>
      </c>
      <c r="B29" s="17"/>
      <c r="D29" s="5" t="s">
        <v>55</v>
      </c>
      <c r="E29" s="24" t="s">
        <v>26</v>
      </c>
      <c r="F29" s="17"/>
      <c r="G29" s="5"/>
      <c r="H29" s="24" t="s">
        <v>56</v>
      </c>
      <c r="I29" s="23"/>
      <c r="J29" s="23"/>
      <c r="K29" s="17"/>
      <c r="L29" s="5" t="s">
        <v>57</v>
      </c>
      <c r="M29" s="6">
        <v>35000</v>
      </c>
      <c r="N29" s="7">
        <v>1</v>
      </c>
      <c r="O29" s="6">
        <v>35000</v>
      </c>
      <c r="P29" s="6">
        <v>5000</v>
      </c>
      <c r="Q29" s="7">
        <v>1</v>
      </c>
      <c r="R29" s="6">
        <v>5000</v>
      </c>
      <c r="S29" s="6">
        <v>5000</v>
      </c>
      <c r="T29" s="7">
        <v>1</v>
      </c>
      <c r="U29" s="6">
        <v>5000</v>
      </c>
      <c r="V29" s="6">
        <v>3000</v>
      </c>
      <c r="W29" s="7">
        <v>1</v>
      </c>
      <c r="X29" s="6">
        <v>3000</v>
      </c>
      <c r="Y29" s="6">
        <v>14415</v>
      </c>
      <c r="Z29" s="7">
        <v>1</v>
      </c>
      <c r="AA29" s="6">
        <v>14415</v>
      </c>
      <c r="AB29" s="6">
        <v>5000</v>
      </c>
      <c r="AC29" s="7">
        <v>1</v>
      </c>
      <c r="AD29" s="6">
        <v>5000</v>
      </c>
      <c r="AE29" s="6">
        <v>5000</v>
      </c>
      <c r="AF29" s="7">
        <v>1</v>
      </c>
      <c r="AG29" s="6">
        <v>5000</v>
      </c>
      <c r="AH29" s="6">
        <v>9360</v>
      </c>
      <c r="AI29" s="7">
        <v>1</v>
      </c>
      <c r="AJ29" s="6">
        <v>9360</v>
      </c>
      <c r="AK29" s="6">
        <v>3750</v>
      </c>
      <c r="AL29" s="7">
        <v>1</v>
      </c>
      <c r="AM29" s="6">
        <v>3750</v>
      </c>
    </row>
    <row r="30" spans="1:39" x14ac:dyDescent="0.35">
      <c r="A30" s="24">
        <v>14</v>
      </c>
      <c r="B30" s="17"/>
      <c r="D30" s="5" t="s">
        <v>58</v>
      </c>
      <c r="E30" s="24" t="s">
        <v>26</v>
      </c>
      <c r="F30" s="17"/>
      <c r="G30" s="5"/>
      <c r="H30" s="24" t="s">
        <v>59</v>
      </c>
      <c r="I30" s="23"/>
      <c r="J30" s="23"/>
      <c r="K30" s="17"/>
      <c r="L30" s="5" t="s">
        <v>57</v>
      </c>
      <c r="M30" s="6">
        <v>35000</v>
      </c>
      <c r="N30" s="7">
        <v>1</v>
      </c>
      <c r="O30" s="6">
        <v>35000</v>
      </c>
      <c r="P30" s="6">
        <v>5000</v>
      </c>
      <c r="Q30" s="7">
        <v>1</v>
      </c>
      <c r="R30" s="6">
        <v>5000</v>
      </c>
      <c r="S30" s="6">
        <v>5000</v>
      </c>
      <c r="T30" s="7">
        <v>1</v>
      </c>
      <c r="U30" s="6">
        <v>5000</v>
      </c>
      <c r="V30" s="6">
        <v>3000</v>
      </c>
      <c r="W30" s="7">
        <v>1</v>
      </c>
      <c r="X30" s="6">
        <v>3000</v>
      </c>
      <c r="Y30" s="6">
        <v>15905</v>
      </c>
      <c r="Z30" s="7">
        <v>1</v>
      </c>
      <c r="AA30" s="6">
        <v>15905</v>
      </c>
      <c r="AB30" s="6">
        <v>5000</v>
      </c>
      <c r="AC30" s="7">
        <v>1</v>
      </c>
      <c r="AD30" s="6">
        <v>5000</v>
      </c>
      <c r="AE30" s="6">
        <v>6500</v>
      </c>
      <c r="AF30" s="7">
        <v>1</v>
      </c>
      <c r="AG30" s="6">
        <v>6500</v>
      </c>
      <c r="AH30" s="6">
        <v>9360</v>
      </c>
      <c r="AI30" s="7">
        <v>1</v>
      </c>
      <c r="AJ30" s="6">
        <v>9360</v>
      </c>
      <c r="AK30" s="6">
        <v>4250</v>
      </c>
      <c r="AL30" s="7">
        <v>1</v>
      </c>
      <c r="AM30" s="6">
        <v>4250</v>
      </c>
    </row>
    <row r="31" spans="1:39" x14ac:dyDescent="0.35">
      <c r="A31" s="24">
        <v>15</v>
      </c>
      <c r="B31" s="17"/>
      <c r="D31" s="5" t="s">
        <v>60</v>
      </c>
      <c r="E31" s="24" t="s">
        <v>26</v>
      </c>
      <c r="F31" s="17"/>
      <c r="G31" s="5"/>
      <c r="H31" s="24" t="s">
        <v>61</v>
      </c>
      <c r="I31" s="23"/>
      <c r="J31" s="23"/>
      <c r="K31" s="17"/>
      <c r="L31" s="5" t="s">
        <v>57</v>
      </c>
      <c r="M31" s="6">
        <v>25000</v>
      </c>
      <c r="N31" s="7">
        <v>1</v>
      </c>
      <c r="O31" s="6">
        <v>25000</v>
      </c>
      <c r="P31" s="6">
        <v>5000</v>
      </c>
      <c r="Q31" s="7">
        <v>1</v>
      </c>
      <c r="R31" s="6">
        <v>5000</v>
      </c>
      <c r="S31" s="6">
        <v>5000</v>
      </c>
      <c r="T31" s="7">
        <v>1</v>
      </c>
      <c r="U31" s="6">
        <v>5000</v>
      </c>
      <c r="V31" s="6">
        <v>3000</v>
      </c>
      <c r="W31" s="7">
        <v>1</v>
      </c>
      <c r="X31" s="6">
        <v>3000</v>
      </c>
      <c r="Y31" s="6">
        <v>5675</v>
      </c>
      <c r="Z31" s="7">
        <v>1</v>
      </c>
      <c r="AA31" s="6">
        <v>5675</v>
      </c>
      <c r="AB31" s="6">
        <v>5000</v>
      </c>
      <c r="AC31" s="7">
        <v>1</v>
      </c>
      <c r="AD31" s="6">
        <v>5000</v>
      </c>
      <c r="AE31" s="6">
        <v>4500</v>
      </c>
      <c r="AF31" s="7">
        <v>1</v>
      </c>
      <c r="AG31" s="6">
        <v>4500</v>
      </c>
      <c r="AH31" s="6">
        <v>8160</v>
      </c>
      <c r="AI31" s="7">
        <v>1</v>
      </c>
      <c r="AJ31" s="6">
        <v>8160</v>
      </c>
      <c r="AK31" s="6">
        <v>5500</v>
      </c>
      <c r="AL31" s="7">
        <v>1</v>
      </c>
      <c r="AM31" s="6">
        <v>5500</v>
      </c>
    </row>
    <row r="32" spans="1:39" x14ac:dyDescent="0.35">
      <c r="A32" s="24">
        <v>16</v>
      </c>
      <c r="B32" s="17"/>
      <c r="D32" s="5" t="s">
        <v>62</v>
      </c>
      <c r="E32" s="24" t="s">
        <v>26</v>
      </c>
      <c r="F32" s="17"/>
      <c r="G32" s="5"/>
      <c r="H32" s="24" t="s">
        <v>63</v>
      </c>
      <c r="I32" s="23"/>
      <c r="J32" s="23"/>
      <c r="K32" s="17"/>
      <c r="L32" s="5" t="s">
        <v>28</v>
      </c>
      <c r="M32" s="6">
        <v>10</v>
      </c>
      <c r="N32" s="7">
        <v>3771</v>
      </c>
      <c r="O32" s="6">
        <v>37710</v>
      </c>
      <c r="P32" s="6">
        <v>5</v>
      </c>
      <c r="Q32" s="7">
        <v>3771</v>
      </c>
      <c r="R32" s="6">
        <v>18855</v>
      </c>
      <c r="S32" s="6">
        <v>2</v>
      </c>
      <c r="T32" s="7">
        <v>3771</v>
      </c>
      <c r="U32" s="6">
        <v>7542</v>
      </c>
      <c r="V32" s="6">
        <v>1</v>
      </c>
      <c r="W32" s="7">
        <v>3771</v>
      </c>
      <c r="X32" s="6">
        <v>3771</v>
      </c>
      <c r="Y32" s="6">
        <v>6</v>
      </c>
      <c r="Z32" s="7">
        <v>3771</v>
      </c>
      <c r="AA32" s="6">
        <v>22626</v>
      </c>
      <c r="AB32" s="6">
        <v>1</v>
      </c>
      <c r="AC32" s="7">
        <v>3771</v>
      </c>
      <c r="AD32" s="6">
        <v>3771</v>
      </c>
      <c r="AE32" s="6">
        <v>3.5</v>
      </c>
      <c r="AF32" s="7">
        <v>3771</v>
      </c>
      <c r="AG32" s="6">
        <v>13198.5</v>
      </c>
      <c r="AH32" s="6">
        <v>1</v>
      </c>
      <c r="AI32" s="7">
        <v>3771</v>
      </c>
      <c r="AJ32" s="6">
        <v>3771</v>
      </c>
      <c r="AK32" s="6">
        <v>1</v>
      </c>
      <c r="AL32" s="7">
        <v>3771</v>
      </c>
      <c r="AM32" s="6">
        <v>3771</v>
      </c>
    </row>
    <row r="33" spans="1:39" x14ac:dyDescent="0.35">
      <c r="A33" s="24">
        <v>17</v>
      </c>
      <c r="B33" s="17"/>
      <c r="D33" s="5" t="s">
        <v>64</v>
      </c>
      <c r="E33" s="24" t="s">
        <v>26</v>
      </c>
      <c r="F33" s="17"/>
      <c r="G33" s="5"/>
      <c r="H33" s="24" t="s">
        <v>65</v>
      </c>
      <c r="I33" s="23"/>
      <c r="J33" s="23"/>
      <c r="K33" s="17"/>
      <c r="L33" s="5" t="s">
        <v>28</v>
      </c>
      <c r="M33" s="6">
        <v>100</v>
      </c>
      <c r="N33" s="7">
        <v>41</v>
      </c>
      <c r="O33" s="6">
        <v>4100</v>
      </c>
      <c r="P33" s="6">
        <v>45</v>
      </c>
      <c r="Q33" s="7">
        <v>41</v>
      </c>
      <c r="R33" s="6">
        <v>1845</v>
      </c>
      <c r="S33" s="6">
        <v>49</v>
      </c>
      <c r="T33" s="7">
        <v>41</v>
      </c>
      <c r="U33" s="6">
        <v>2009</v>
      </c>
      <c r="V33" s="6">
        <v>60</v>
      </c>
      <c r="W33" s="7">
        <v>41</v>
      </c>
      <c r="X33" s="6">
        <v>2460</v>
      </c>
      <c r="Y33" s="6">
        <v>48</v>
      </c>
      <c r="Z33" s="7">
        <v>41</v>
      </c>
      <c r="AA33" s="6">
        <v>1968</v>
      </c>
      <c r="AB33" s="6">
        <v>100</v>
      </c>
      <c r="AC33" s="7">
        <v>41</v>
      </c>
      <c r="AD33" s="6">
        <v>4100</v>
      </c>
      <c r="AE33" s="6">
        <v>41</v>
      </c>
      <c r="AF33" s="7">
        <v>41</v>
      </c>
      <c r="AG33" s="6">
        <v>1681</v>
      </c>
      <c r="AH33" s="6">
        <v>63</v>
      </c>
      <c r="AI33" s="7">
        <v>41</v>
      </c>
      <c r="AJ33" s="6">
        <v>2583</v>
      </c>
      <c r="AK33" s="6">
        <v>85</v>
      </c>
      <c r="AL33" s="7">
        <v>41</v>
      </c>
      <c r="AM33" s="6">
        <v>3485</v>
      </c>
    </row>
    <row r="34" spans="1:39" x14ac:dyDescent="0.35">
      <c r="A34" s="24">
        <v>18</v>
      </c>
      <c r="B34" s="17"/>
      <c r="D34" s="5" t="s">
        <v>66</v>
      </c>
      <c r="E34" s="24" t="s">
        <v>26</v>
      </c>
      <c r="F34" s="17"/>
      <c r="G34" s="5"/>
      <c r="H34" s="24" t="s">
        <v>67</v>
      </c>
      <c r="I34" s="23"/>
      <c r="J34" s="23"/>
      <c r="K34" s="17"/>
      <c r="L34" s="5" t="s">
        <v>28</v>
      </c>
      <c r="M34" s="6">
        <v>90</v>
      </c>
      <c r="N34" s="7">
        <v>3637</v>
      </c>
      <c r="O34" s="6">
        <v>327330</v>
      </c>
      <c r="P34" s="6">
        <v>50</v>
      </c>
      <c r="Q34" s="7">
        <v>3637</v>
      </c>
      <c r="R34" s="6">
        <v>181850</v>
      </c>
      <c r="S34" s="6">
        <v>54.5</v>
      </c>
      <c r="T34" s="7">
        <v>3637</v>
      </c>
      <c r="U34" s="6">
        <v>198216.5</v>
      </c>
      <c r="V34" s="6">
        <v>60</v>
      </c>
      <c r="W34" s="7">
        <v>3637</v>
      </c>
      <c r="X34" s="6">
        <v>218220</v>
      </c>
      <c r="Y34" s="6">
        <v>58</v>
      </c>
      <c r="Z34" s="7">
        <v>3637</v>
      </c>
      <c r="AA34" s="6">
        <v>210946</v>
      </c>
      <c r="AB34" s="6">
        <v>70</v>
      </c>
      <c r="AC34" s="7">
        <v>3637</v>
      </c>
      <c r="AD34" s="6">
        <v>254590</v>
      </c>
      <c r="AE34" s="6">
        <v>41</v>
      </c>
      <c r="AF34" s="7">
        <v>3637</v>
      </c>
      <c r="AG34" s="6">
        <v>149117</v>
      </c>
      <c r="AH34" s="6">
        <v>61</v>
      </c>
      <c r="AI34" s="7">
        <v>3637</v>
      </c>
      <c r="AJ34" s="6">
        <v>221857</v>
      </c>
      <c r="AK34" s="6">
        <v>84</v>
      </c>
      <c r="AL34" s="7">
        <v>3637</v>
      </c>
      <c r="AM34" s="6">
        <v>305508</v>
      </c>
    </row>
    <row r="35" spans="1:39" x14ac:dyDescent="0.35">
      <c r="A35" s="24">
        <v>19</v>
      </c>
      <c r="B35" s="17"/>
      <c r="D35" s="5" t="s">
        <v>68</v>
      </c>
      <c r="E35" s="24" t="s">
        <v>26</v>
      </c>
      <c r="F35" s="17"/>
      <c r="G35" s="5"/>
      <c r="H35" s="24" t="s">
        <v>69</v>
      </c>
      <c r="I35" s="23"/>
      <c r="J35" s="23"/>
      <c r="K35" s="17"/>
      <c r="L35" s="5" t="s">
        <v>28</v>
      </c>
      <c r="M35" s="6">
        <v>150</v>
      </c>
      <c r="N35" s="7">
        <v>93</v>
      </c>
      <c r="O35" s="6">
        <v>13950</v>
      </c>
      <c r="P35" s="6">
        <v>75</v>
      </c>
      <c r="Q35" s="7">
        <v>93</v>
      </c>
      <c r="R35" s="6">
        <v>6975</v>
      </c>
      <c r="S35" s="6">
        <v>76.5</v>
      </c>
      <c r="T35" s="7">
        <v>93</v>
      </c>
      <c r="U35" s="6">
        <v>7114.5</v>
      </c>
      <c r="V35" s="6">
        <v>75</v>
      </c>
      <c r="W35" s="7">
        <v>93</v>
      </c>
      <c r="X35" s="6">
        <v>6975</v>
      </c>
      <c r="Y35" s="6">
        <v>152</v>
      </c>
      <c r="Z35" s="7">
        <v>93</v>
      </c>
      <c r="AA35" s="6">
        <v>14136</v>
      </c>
      <c r="AB35" s="6">
        <v>200</v>
      </c>
      <c r="AC35" s="7">
        <v>93</v>
      </c>
      <c r="AD35" s="6">
        <v>18600</v>
      </c>
      <c r="AE35" s="6">
        <v>88</v>
      </c>
      <c r="AF35" s="7">
        <v>93</v>
      </c>
      <c r="AG35" s="6">
        <v>8184</v>
      </c>
      <c r="AH35" s="6">
        <v>91</v>
      </c>
      <c r="AI35" s="7">
        <v>93</v>
      </c>
      <c r="AJ35" s="6">
        <v>8463</v>
      </c>
      <c r="AK35" s="6">
        <v>108</v>
      </c>
      <c r="AL35" s="7">
        <v>93</v>
      </c>
      <c r="AM35" s="6">
        <v>10044</v>
      </c>
    </row>
    <row r="36" spans="1:39" x14ac:dyDescent="0.35">
      <c r="A36" s="24">
        <v>20</v>
      </c>
      <c r="B36" s="17"/>
      <c r="D36" s="5" t="s">
        <v>70</v>
      </c>
      <c r="E36" s="24" t="s">
        <v>26</v>
      </c>
      <c r="F36" s="17"/>
      <c r="G36" s="5"/>
      <c r="H36" s="24" t="s">
        <v>71</v>
      </c>
      <c r="I36" s="23"/>
      <c r="J36" s="23"/>
      <c r="K36" s="17"/>
      <c r="L36" s="5" t="s">
        <v>57</v>
      </c>
      <c r="M36" s="6">
        <v>1400</v>
      </c>
      <c r="N36" s="7">
        <v>1</v>
      </c>
      <c r="O36" s="6">
        <v>1400</v>
      </c>
      <c r="P36" s="6">
        <v>800</v>
      </c>
      <c r="Q36" s="7">
        <v>1</v>
      </c>
      <c r="R36" s="6">
        <v>800</v>
      </c>
      <c r="S36" s="6">
        <v>870</v>
      </c>
      <c r="T36" s="7">
        <v>1</v>
      </c>
      <c r="U36" s="6">
        <v>870</v>
      </c>
      <c r="V36" s="6">
        <v>1000</v>
      </c>
      <c r="W36" s="7">
        <v>1</v>
      </c>
      <c r="X36" s="6">
        <v>1000</v>
      </c>
      <c r="Y36" s="6">
        <v>657.5</v>
      </c>
      <c r="Z36" s="7">
        <v>1</v>
      </c>
      <c r="AA36" s="6">
        <v>657.5</v>
      </c>
      <c r="AB36" s="6">
        <v>2000</v>
      </c>
      <c r="AC36" s="7">
        <v>1</v>
      </c>
      <c r="AD36" s="6">
        <v>2000</v>
      </c>
      <c r="AE36" s="6">
        <v>1700</v>
      </c>
      <c r="AF36" s="7">
        <v>1</v>
      </c>
      <c r="AG36" s="6">
        <v>1700</v>
      </c>
      <c r="AH36" s="6">
        <v>1231</v>
      </c>
      <c r="AI36" s="7">
        <v>1</v>
      </c>
      <c r="AJ36" s="6">
        <v>1231</v>
      </c>
      <c r="AK36" s="6">
        <v>1250</v>
      </c>
      <c r="AL36" s="7">
        <v>1</v>
      </c>
      <c r="AM36" s="6">
        <v>1250</v>
      </c>
    </row>
    <row r="37" spans="1:39" x14ac:dyDescent="0.35">
      <c r="A37" s="24">
        <v>21</v>
      </c>
      <c r="B37" s="17"/>
      <c r="D37" s="5" t="s">
        <v>72</v>
      </c>
      <c r="E37" s="24" t="s">
        <v>26</v>
      </c>
      <c r="F37" s="17"/>
      <c r="G37" s="5"/>
      <c r="H37" s="24" t="s">
        <v>73</v>
      </c>
      <c r="I37" s="23"/>
      <c r="J37" s="23"/>
      <c r="K37" s="17"/>
      <c r="L37" s="5" t="s">
        <v>57</v>
      </c>
      <c r="M37" s="6">
        <v>1200</v>
      </c>
      <c r="N37" s="7">
        <v>35</v>
      </c>
      <c r="O37" s="6">
        <v>42000</v>
      </c>
      <c r="P37" s="6">
        <v>850</v>
      </c>
      <c r="Q37" s="7">
        <v>35</v>
      </c>
      <c r="R37" s="6">
        <v>29750</v>
      </c>
      <c r="S37" s="6">
        <v>855</v>
      </c>
      <c r="T37" s="7">
        <v>35</v>
      </c>
      <c r="U37" s="6">
        <v>29925</v>
      </c>
      <c r="V37" s="6">
        <v>850</v>
      </c>
      <c r="W37" s="7">
        <v>35</v>
      </c>
      <c r="X37" s="6">
        <v>29750</v>
      </c>
      <c r="Y37" s="6">
        <v>656.9</v>
      </c>
      <c r="Z37" s="7">
        <v>35</v>
      </c>
      <c r="AA37" s="6">
        <v>22991.5</v>
      </c>
      <c r="AB37" s="6">
        <v>2000</v>
      </c>
      <c r="AC37" s="7">
        <v>35</v>
      </c>
      <c r="AD37" s="6">
        <v>70000</v>
      </c>
      <c r="AE37" s="6">
        <v>1700</v>
      </c>
      <c r="AF37" s="7">
        <v>35</v>
      </c>
      <c r="AG37" s="6">
        <v>59500</v>
      </c>
      <c r="AH37" s="6">
        <v>1231</v>
      </c>
      <c r="AI37" s="7">
        <v>35</v>
      </c>
      <c r="AJ37" s="6">
        <v>43085</v>
      </c>
      <c r="AK37" s="13">
        <v>1750</v>
      </c>
      <c r="AL37" s="14">
        <v>35</v>
      </c>
      <c r="AM37" s="13">
        <v>61250</v>
      </c>
    </row>
    <row r="38" spans="1:39" x14ac:dyDescent="0.35">
      <c r="A38" s="24">
        <v>22</v>
      </c>
      <c r="B38" s="17"/>
      <c r="D38" s="5" t="s">
        <v>74</v>
      </c>
      <c r="E38" s="24" t="s">
        <v>26</v>
      </c>
      <c r="F38" s="17"/>
      <c r="G38" s="5"/>
      <c r="H38" s="24" t="s">
        <v>75</v>
      </c>
      <c r="I38" s="23"/>
      <c r="J38" s="23"/>
      <c r="K38" s="17"/>
      <c r="L38" s="5" t="s">
        <v>57</v>
      </c>
      <c r="M38" s="6">
        <v>2400</v>
      </c>
      <c r="N38" s="7">
        <v>39</v>
      </c>
      <c r="O38" s="6">
        <v>93600</v>
      </c>
      <c r="P38" s="6">
        <v>1200</v>
      </c>
      <c r="Q38" s="7">
        <v>39</v>
      </c>
      <c r="R38" s="6">
        <v>46800</v>
      </c>
      <c r="S38" s="6">
        <v>1280</v>
      </c>
      <c r="T38" s="7">
        <v>39</v>
      </c>
      <c r="U38" s="6">
        <v>49920</v>
      </c>
      <c r="V38" s="6">
        <v>1250</v>
      </c>
      <c r="W38" s="7">
        <v>39</v>
      </c>
      <c r="X38" s="6">
        <v>48750</v>
      </c>
      <c r="Y38" s="13">
        <v>656.9</v>
      </c>
      <c r="Z38" s="14">
        <v>39</v>
      </c>
      <c r="AA38" s="13">
        <v>25619.1</v>
      </c>
      <c r="AB38" s="6">
        <v>2500</v>
      </c>
      <c r="AC38" s="7">
        <v>39</v>
      </c>
      <c r="AD38" s="6">
        <v>97500</v>
      </c>
      <c r="AE38" s="6">
        <v>4200</v>
      </c>
      <c r="AF38" s="7">
        <v>39</v>
      </c>
      <c r="AG38" s="6">
        <v>163800</v>
      </c>
      <c r="AH38" s="6">
        <v>3651</v>
      </c>
      <c r="AI38" s="7">
        <v>39</v>
      </c>
      <c r="AJ38" s="6">
        <v>142389</v>
      </c>
      <c r="AK38" s="6">
        <v>1750</v>
      </c>
      <c r="AL38" s="7">
        <v>39</v>
      </c>
      <c r="AM38" s="6">
        <v>68250</v>
      </c>
    </row>
    <row r="39" spans="1:39" x14ac:dyDescent="0.35">
      <c r="A39" s="24">
        <v>23</v>
      </c>
      <c r="B39" s="17"/>
      <c r="D39" s="5" t="s">
        <v>76</v>
      </c>
      <c r="E39" s="24" t="s">
        <v>26</v>
      </c>
      <c r="F39" s="17"/>
      <c r="G39" s="5"/>
      <c r="H39" s="24" t="s">
        <v>77</v>
      </c>
      <c r="I39" s="23"/>
      <c r="J39" s="23"/>
      <c r="K39" s="17"/>
      <c r="L39" s="5" t="s">
        <v>57</v>
      </c>
      <c r="M39" s="6">
        <v>2800</v>
      </c>
      <c r="N39" s="7">
        <v>1</v>
      </c>
      <c r="O39" s="6">
        <v>2800</v>
      </c>
      <c r="P39" s="6">
        <v>1800</v>
      </c>
      <c r="Q39" s="7">
        <v>1</v>
      </c>
      <c r="R39" s="6">
        <v>1800</v>
      </c>
      <c r="S39" s="6">
        <v>1850</v>
      </c>
      <c r="T39" s="7">
        <v>1</v>
      </c>
      <c r="U39" s="6">
        <v>1850</v>
      </c>
      <c r="V39" s="6">
        <v>1400</v>
      </c>
      <c r="W39" s="7">
        <v>1</v>
      </c>
      <c r="X39" s="6">
        <v>1400</v>
      </c>
      <c r="Y39" s="6">
        <v>806.25</v>
      </c>
      <c r="Z39" s="7">
        <v>1</v>
      </c>
      <c r="AA39" s="6">
        <v>806.25</v>
      </c>
      <c r="AB39" s="6">
        <v>3500</v>
      </c>
      <c r="AC39" s="7">
        <v>1</v>
      </c>
      <c r="AD39" s="6">
        <v>3500</v>
      </c>
      <c r="AE39" s="6">
        <v>4650</v>
      </c>
      <c r="AF39" s="7">
        <v>1</v>
      </c>
      <c r="AG39" s="6">
        <v>4650</v>
      </c>
      <c r="AH39" s="6">
        <v>3798</v>
      </c>
      <c r="AI39" s="7">
        <v>1</v>
      </c>
      <c r="AJ39" s="6">
        <v>3798</v>
      </c>
      <c r="AK39" s="6">
        <v>1900</v>
      </c>
      <c r="AL39" s="7">
        <v>1</v>
      </c>
      <c r="AM39" s="6">
        <v>1900</v>
      </c>
    </row>
    <row r="40" spans="1:39" x14ac:dyDescent="0.35">
      <c r="A40" s="24">
        <v>24</v>
      </c>
      <c r="B40" s="17"/>
      <c r="D40" s="5" t="s">
        <v>78</v>
      </c>
      <c r="E40" s="24" t="s">
        <v>26</v>
      </c>
      <c r="F40" s="17"/>
      <c r="G40" s="5"/>
      <c r="H40" s="24" t="s">
        <v>79</v>
      </c>
      <c r="I40" s="23"/>
      <c r="J40" s="23"/>
      <c r="K40" s="17"/>
      <c r="L40" s="5" t="s">
        <v>57</v>
      </c>
      <c r="M40" s="6">
        <v>130</v>
      </c>
      <c r="N40" s="7">
        <v>76</v>
      </c>
      <c r="O40" s="6">
        <v>9880</v>
      </c>
      <c r="P40" s="6">
        <v>50</v>
      </c>
      <c r="Q40" s="7">
        <v>76</v>
      </c>
      <c r="R40" s="6">
        <v>3800</v>
      </c>
      <c r="S40" s="6">
        <v>306.5</v>
      </c>
      <c r="T40" s="7">
        <v>76</v>
      </c>
      <c r="U40" s="6">
        <v>23294</v>
      </c>
      <c r="V40" s="6">
        <v>140</v>
      </c>
      <c r="W40" s="7">
        <v>76</v>
      </c>
      <c r="X40" s="6">
        <v>10640</v>
      </c>
      <c r="Y40" s="6">
        <v>444.9</v>
      </c>
      <c r="Z40" s="7">
        <v>76</v>
      </c>
      <c r="AA40" s="6">
        <v>33812.400000000001</v>
      </c>
      <c r="AB40" s="6">
        <v>500</v>
      </c>
      <c r="AC40" s="7">
        <v>76</v>
      </c>
      <c r="AD40" s="6">
        <v>38000</v>
      </c>
      <c r="AE40" s="6">
        <v>125</v>
      </c>
      <c r="AF40" s="7">
        <v>76</v>
      </c>
      <c r="AG40" s="6">
        <v>9500</v>
      </c>
      <c r="AH40" s="6">
        <v>138</v>
      </c>
      <c r="AI40" s="7">
        <v>76</v>
      </c>
      <c r="AJ40" s="6">
        <v>10488</v>
      </c>
      <c r="AK40" s="6">
        <v>125</v>
      </c>
      <c r="AL40" s="7">
        <v>76</v>
      </c>
      <c r="AM40" s="6">
        <v>9500</v>
      </c>
    </row>
    <row r="41" spans="1:39" x14ac:dyDescent="0.35">
      <c r="A41" s="24">
        <v>25</v>
      </c>
      <c r="B41" s="17"/>
      <c r="D41" s="5" t="s">
        <v>80</v>
      </c>
      <c r="E41" s="24" t="s">
        <v>26</v>
      </c>
      <c r="F41" s="17"/>
      <c r="G41" s="5"/>
      <c r="H41" s="24" t="s">
        <v>81</v>
      </c>
      <c r="I41" s="23"/>
      <c r="J41" s="23"/>
      <c r="K41" s="17"/>
      <c r="L41" s="5" t="s">
        <v>57</v>
      </c>
      <c r="M41" s="6">
        <v>1600</v>
      </c>
      <c r="N41" s="7">
        <v>16</v>
      </c>
      <c r="O41" s="6">
        <v>25600</v>
      </c>
      <c r="P41" s="6">
        <v>2825</v>
      </c>
      <c r="Q41" s="7">
        <v>16</v>
      </c>
      <c r="R41" s="6">
        <v>45200</v>
      </c>
      <c r="S41" s="6">
        <v>2800</v>
      </c>
      <c r="T41" s="7">
        <v>16</v>
      </c>
      <c r="U41" s="6">
        <v>44800</v>
      </c>
      <c r="V41" s="6">
        <v>1500</v>
      </c>
      <c r="W41" s="7">
        <v>16</v>
      </c>
      <c r="X41" s="6">
        <v>24000</v>
      </c>
      <c r="Y41" s="6">
        <v>1632.75</v>
      </c>
      <c r="Z41" s="7">
        <v>16</v>
      </c>
      <c r="AA41" s="6">
        <v>26124</v>
      </c>
      <c r="AB41" s="6">
        <v>2000</v>
      </c>
      <c r="AC41" s="7">
        <v>16</v>
      </c>
      <c r="AD41" s="6">
        <v>32000</v>
      </c>
      <c r="AE41" s="6">
        <v>2050</v>
      </c>
      <c r="AF41" s="7">
        <v>16</v>
      </c>
      <c r="AG41" s="6">
        <v>32800</v>
      </c>
      <c r="AH41" s="6">
        <v>2220</v>
      </c>
      <c r="AI41" s="7">
        <v>16</v>
      </c>
      <c r="AJ41" s="6">
        <v>35520</v>
      </c>
      <c r="AK41" s="6">
        <v>1550</v>
      </c>
      <c r="AL41" s="7">
        <v>16</v>
      </c>
      <c r="AM41" s="6">
        <v>24800</v>
      </c>
    </row>
    <row r="42" spans="1:39" x14ac:dyDescent="0.35">
      <c r="A42" s="24">
        <v>26</v>
      </c>
      <c r="B42" s="17"/>
      <c r="D42" s="5" t="s">
        <v>82</v>
      </c>
      <c r="E42" s="24" t="s">
        <v>26</v>
      </c>
      <c r="F42" s="17"/>
      <c r="G42" s="5"/>
      <c r="H42" s="24" t="s">
        <v>83</v>
      </c>
      <c r="I42" s="23"/>
      <c r="J42" s="23"/>
      <c r="K42" s="17"/>
      <c r="L42" s="5" t="s">
        <v>57</v>
      </c>
      <c r="M42" s="6">
        <v>3000</v>
      </c>
      <c r="N42" s="7">
        <v>2</v>
      </c>
      <c r="O42" s="6">
        <v>6000</v>
      </c>
      <c r="P42" s="6">
        <v>8500</v>
      </c>
      <c r="Q42" s="7">
        <v>2</v>
      </c>
      <c r="R42" s="6">
        <v>17000</v>
      </c>
      <c r="S42" s="6">
        <v>3800</v>
      </c>
      <c r="T42" s="7">
        <v>2</v>
      </c>
      <c r="U42" s="6">
        <v>7600</v>
      </c>
      <c r="V42" s="6">
        <v>2600</v>
      </c>
      <c r="W42" s="7">
        <v>2</v>
      </c>
      <c r="X42" s="6">
        <v>5200</v>
      </c>
      <c r="Y42" s="6">
        <v>25892</v>
      </c>
      <c r="Z42" s="7">
        <v>2</v>
      </c>
      <c r="AA42" s="6">
        <v>51784</v>
      </c>
      <c r="AB42" s="6">
        <v>3500</v>
      </c>
      <c r="AC42" s="7">
        <v>2</v>
      </c>
      <c r="AD42" s="6">
        <v>7000</v>
      </c>
      <c r="AE42" s="13">
        <v>3075</v>
      </c>
      <c r="AF42" s="14">
        <v>2</v>
      </c>
      <c r="AG42" s="13">
        <v>6150</v>
      </c>
      <c r="AH42" s="6">
        <v>3431</v>
      </c>
      <c r="AI42" s="7">
        <v>2</v>
      </c>
      <c r="AJ42" s="6">
        <v>6862</v>
      </c>
      <c r="AK42" s="6">
        <v>4200</v>
      </c>
      <c r="AL42" s="7">
        <v>2</v>
      </c>
      <c r="AM42" s="6">
        <v>8400</v>
      </c>
    </row>
    <row r="43" spans="1:39" x14ac:dyDescent="0.35">
      <c r="A43" s="24">
        <v>27</v>
      </c>
      <c r="B43" s="17"/>
      <c r="D43" s="5" t="s">
        <v>84</v>
      </c>
      <c r="E43" s="24" t="s">
        <v>26</v>
      </c>
      <c r="F43" s="17"/>
      <c r="G43" s="5"/>
      <c r="H43" s="24" t="s">
        <v>85</v>
      </c>
      <c r="I43" s="23"/>
      <c r="J43" s="23"/>
      <c r="K43" s="17"/>
      <c r="L43" s="5" t="s">
        <v>57</v>
      </c>
      <c r="M43" s="6">
        <v>5000</v>
      </c>
      <c r="N43" s="7">
        <v>4</v>
      </c>
      <c r="O43" s="6">
        <v>20000</v>
      </c>
      <c r="P43" s="6">
        <v>3500</v>
      </c>
      <c r="Q43" s="7">
        <v>4</v>
      </c>
      <c r="R43" s="6">
        <v>14000</v>
      </c>
      <c r="S43" s="6">
        <v>2590</v>
      </c>
      <c r="T43" s="7">
        <v>4</v>
      </c>
      <c r="U43" s="6">
        <v>10360</v>
      </c>
      <c r="V43" s="6">
        <v>2400</v>
      </c>
      <c r="W43" s="7">
        <v>4</v>
      </c>
      <c r="X43" s="6">
        <v>9600</v>
      </c>
      <c r="Y43" s="6">
        <v>5141.75</v>
      </c>
      <c r="Z43" s="7">
        <v>4</v>
      </c>
      <c r="AA43" s="6">
        <v>20567</v>
      </c>
      <c r="AB43" s="6">
        <v>2000</v>
      </c>
      <c r="AC43" s="7">
        <v>4</v>
      </c>
      <c r="AD43" s="6">
        <v>8000</v>
      </c>
      <c r="AE43" s="6">
        <v>3100</v>
      </c>
      <c r="AF43" s="7">
        <v>4</v>
      </c>
      <c r="AG43" s="6">
        <v>12400</v>
      </c>
      <c r="AH43" s="6">
        <v>3869</v>
      </c>
      <c r="AI43" s="7">
        <v>4</v>
      </c>
      <c r="AJ43" s="6">
        <v>15476</v>
      </c>
      <c r="AK43" s="6">
        <v>3250</v>
      </c>
      <c r="AL43" s="7">
        <v>4</v>
      </c>
      <c r="AM43" s="6">
        <v>13000</v>
      </c>
    </row>
    <row r="44" spans="1:39" x14ac:dyDescent="0.35">
      <c r="A44" s="24">
        <v>28</v>
      </c>
      <c r="B44" s="17"/>
      <c r="D44" s="5" t="s">
        <v>86</v>
      </c>
      <c r="E44" s="24" t="s">
        <v>26</v>
      </c>
      <c r="F44" s="17"/>
      <c r="G44" s="5"/>
      <c r="H44" s="24" t="s">
        <v>87</v>
      </c>
      <c r="I44" s="23"/>
      <c r="J44" s="23"/>
      <c r="K44" s="17"/>
      <c r="L44" s="5" t="s">
        <v>57</v>
      </c>
      <c r="M44" s="6">
        <v>200</v>
      </c>
      <c r="N44" s="7">
        <v>76</v>
      </c>
      <c r="O44" s="6">
        <v>15200</v>
      </c>
      <c r="P44" s="6">
        <v>150</v>
      </c>
      <c r="Q44" s="7">
        <v>76</v>
      </c>
      <c r="R44" s="6">
        <v>11400</v>
      </c>
      <c r="S44" s="6">
        <v>261.5</v>
      </c>
      <c r="T44" s="7">
        <v>76</v>
      </c>
      <c r="U44" s="6">
        <v>19874</v>
      </c>
      <c r="V44" s="6">
        <v>200</v>
      </c>
      <c r="W44" s="7">
        <v>76</v>
      </c>
      <c r="X44" s="6">
        <v>15200</v>
      </c>
      <c r="Y44" s="6">
        <v>280</v>
      </c>
      <c r="Z44" s="7">
        <v>76</v>
      </c>
      <c r="AA44" s="6">
        <v>21280</v>
      </c>
      <c r="AB44" s="6">
        <v>500</v>
      </c>
      <c r="AC44" s="7">
        <v>76</v>
      </c>
      <c r="AD44" s="6">
        <v>38000</v>
      </c>
      <c r="AE44" s="6">
        <v>300</v>
      </c>
      <c r="AF44" s="7">
        <v>76</v>
      </c>
      <c r="AG44" s="6">
        <v>22800</v>
      </c>
      <c r="AH44" s="6">
        <v>276</v>
      </c>
      <c r="AI44" s="7">
        <v>76</v>
      </c>
      <c r="AJ44" s="6">
        <v>20976</v>
      </c>
      <c r="AK44" s="6">
        <v>175</v>
      </c>
      <c r="AL44" s="7">
        <v>76</v>
      </c>
      <c r="AM44" s="6">
        <v>13300</v>
      </c>
    </row>
    <row r="45" spans="1:39" x14ac:dyDescent="0.35">
      <c r="A45" s="24">
        <v>29</v>
      </c>
      <c r="B45" s="17"/>
      <c r="D45" s="5" t="s">
        <v>88</v>
      </c>
      <c r="E45" s="24" t="s">
        <v>26</v>
      </c>
      <c r="F45" s="17"/>
      <c r="G45" s="5"/>
      <c r="H45" s="24" t="s">
        <v>89</v>
      </c>
      <c r="I45" s="23"/>
      <c r="J45" s="23"/>
      <c r="K45" s="17"/>
      <c r="L45" s="5" t="s">
        <v>57</v>
      </c>
      <c r="M45" s="6">
        <v>7500</v>
      </c>
      <c r="N45" s="7">
        <v>2</v>
      </c>
      <c r="O45" s="6">
        <v>15000</v>
      </c>
      <c r="P45" s="6">
        <v>4500</v>
      </c>
      <c r="Q45" s="7">
        <v>2</v>
      </c>
      <c r="R45" s="6">
        <v>9000</v>
      </c>
      <c r="S45" s="6">
        <v>4700</v>
      </c>
      <c r="T45" s="7">
        <v>2</v>
      </c>
      <c r="U45" s="6">
        <v>9400</v>
      </c>
      <c r="V45" s="6">
        <v>5500</v>
      </c>
      <c r="W45" s="7">
        <v>2</v>
      </c>
      <c r="X45" s="6">
        <v>11000</v>
      </c>
      <c r="Y45" s="6">
        <v>3906</v>
      </c>
      <c r="Z45" s="7">
        <v>2</v>
      </c>
      <c r="AA45" s="6">
        <v>7812</v>
      </c>
      <c r="AB45" s="6">
        <v>5000</v>
      </c>
      <c r="AC45" s="7">
        <v>2</v>
      </c>
      <c r="AD45" s="6">
        <v>10000</v>
      </c>
      <c r="AE45" s="6">
        <v>4000</v>
      </c>
      <c r="AF45" s="7">
        <v>2</v>
      </c>
      <c r="AG45" s="6">
        <v>8000</v>
      </c>
      <c r="AH45" s="6">
        <v>4228</v>
      </c>
      <c r="AI45" s="7">
        <v>2</v>
      </c>
      <c r="AJ45" s="6">
        <v>8456</v>
      </c>
      <c r="AK45" s="6">
        <v>4500</v>
      </c>
      <c r="AL45" s="7">
        <v>2</v>
      </c>
      <c r="AM45" s="6">
        <v>9000</v>
      </c>
    </row>
    <row r="46" spans="1:39" x14ac:dyDescent="0.35">
      <c r="A46" s="24">
        <v>30</v>
      </c>
      <c r="B46" s="17"/>
      <c r="D46" s="5" t="s">
        <v>90</v>
      </c>
      <c r="E46" s="24" t="s">
        <v>26</v>
      </c>
      <c r="F46" s="17"/>
      <c r="G46" s="5"/>
      <c r="H46" s="24" t="s">
        <v>91</v>
      </c>
      <c r="I46" s="23"/>
      <c r="J46" s="23"/>
      <c r="K46" s="17"/>
      <c r="L46" s="5" t="s">
        <v>92</v>
      </c>
      <c r="M46" s="6">
        <v>6000</v>
      </c>
      <c r="N46" s="7">
        <v>2.2999999999999998</v>
      </c>
      <c r="O46" s="6">
        <v>13800</v>
      </c>
      <c r="P46" s="6">
        <v>10000</v>
      </c>
      <c r="Q46" s="7">
        <v>2.2999999999999998</v>
      </c>
      <c r="R46" s="6">
        <v>23000</v>
      </c>
      <c r="S46" s="6">
        <v>4800</v>
      </c>
      <c r="T46" s="7">
        <v>2.2999999999999998</v>
      </c>
      <c r="U46" s="6">
        <v>11040</v>
      </c>
      <c r="V46" s="6">
        <v>3500</v>
      </c>
      <c r="W46" s="7">
        <v>2.2999999999999998</v>
      </c>
      <c r="X46" s="6">
        <v>8050</v>
      </c>
      <c r="Y46" s="6">
        <v>19405</v>
      </c>
      <c r="Z46" s="7">
        <v>2.2999999999999998</v>
      </c>
      <c r="AA46" s="6">
        <v>44631.5</v>
      </c>
      <c r="AB46" s="6">
        <v>10000</v>
      </c>
      <c r="AC46" s="7">
        <v>2.2999999999999998</v>
      </c>
      <c r="AD46" s="6">
        <v>23000</v>
      </c>
      <c r="AE46" s="6">
        <v>7500</v>
      </c>
      <c r="AF46" s="7">
        <v>2.2999999999999998</v>
      </c>
      <c r="AG46" s="6">
        <v>17250</v>
      </c>
      <c r="AH46" s="6">
        <v>4520</v>
      </c>
      <c r="AI46" s="7">
        <v>2.2999999999999998</v>
      </c>
      <c r="AJ46" s="6">
        <v>10396</v>
      </c>
      <c r="AK46" s="6">
        <v>4560</v>
      </c>
      <c r="AL46" s="7">
        <v>2.2999999999999998</v>
      </c>
      <c r="AM46" s="6">
        <v>10488</v>
      </c>
    </row>
    <row r="47" spans="1:39" x14ac:dyDescent="0.35">
      <c r="A47" s="24">
        <v>31</v>
      </c>
      <c r="B47" s="17"/>
      <c r="D47" s="5" t="s">
        <v>93</v>
      </c>
      <c r="E47" s="24" t="s">
        <v>26</v>
      </c>
      <c r="F47" s="17"/>
      <c r="G47" s="5"/>
      <c r="H47" s="24" t="s">
        <v>94</v>
      </c>
      <c r="I47" s="23"/>
      <c r="J47" s="23"/>
      <c r="K47" s="17"/>
      <c r="L47" s="5" t="s">
        <v>57</v>
      </c>
      <c r="M47" s="6">
        <v>2500</v>
      </c>
      <c r="N47" s="7">
        <v>3</v>
      </c>
      <c r="O47" s="6">
        <v>7500</v>
      </c>
      <c r="P47" s="6">
        <v>3000</v>
      </c>
      <c r="Q47" s="7">
        <v>3</v>
      </c>
      <c r="R47" s="6">
        <v>9000</v>
      </c>
      <c r="S47" s="6">
        <v>1970</v>
      </c>
      <c r="T47" s="7">
        <v>3</v>
      </c>
      <c r="U47" s="6">
        <v>5910</v>
      </c>
      <c r="V47" s="6">
        <v>1500</v>
      </c>
      <c r="W47" s="7">
        <v>3</v>
      </c>
      <c r="X47" s="6">
        <v>4500</v>
      </c>
      <c r="Y47" s="6">
        <v>1452.87</v>
      </c>
      <c r="Z47" s="7">
        <v>3</v>
      </c>
      <c r="AA47" s="6">
        <v>4358.6099999999997</v>
      </c>
      <c r="AB47" s="6">
        <v>2000</v>
      </c>
      <c r="AC47" s="7">
        <v>3</v>
      </c>
      <c r="AD47" s="6">
        <v>6000</v>
      </c>
      <c r="AE47" s="6">
        <v>2000</v>
      </c>
      <c r="AF47" s="7">
        <v>3</v>
      </c>
      <c r="AG47" s="6">
        <v>6000</v>
      </c>
      <c r="AH47" s="6">
        <v>1766</v>
      </c>
      <c r="AI47" s="7">
        <v>3</v>
      </c>
      <c r="AJ47" s="6">
        <v>5298</v>
      </c>
      <c r="AK47" s="6">
        <v>3000</v>
      </c>
      <c r="AL47" s="7">
        <v>3</v>
      </c>
      <c r="AM47" s="6">
        <v>9000</v>
      </c>
    </row>
    <row r="48" spans="1:39" x14ac:dyDescent="0.35">
      <c r="A48" s="24">
        <v>32</v>
      </c>
      <c r="B48" s="17"/>
      <c r="D48" s="5" t="s">
        <v>95</v>
      </c>
      <c r="E48" s="24" t="s">
        <v>26</v>
      </c>
      <c r="F48" s="17"/>
      <c r="G48" s="5"/>
      <c r="H48" s="24" t="s">
        <v>96</v>
      </c>
      <c r="I48" s="23"/>
      <c r="J48" s="23"/>
      <c r="K48" s="17"/>
      <c r="L48" s="5" t="s">
        <v>57</v>
      </c>
      <c r="M48" s="6">
        <v>2500</v>
      </c>
      <c r="N48" s="7">
        <v>3</v>
      </c>
      <c r="O48" s="6">
        <v>7500</v>
      </c>
      <c r="P48" s="6">
        <v>4500</v>
      </c>
      <c r="Q48" s="7">
        <v>3</v>
      </c>
      <c r="R48" s="6">
        <v>13500</v>
      </c>
      <c r="S48" s="6">
        <v>1990</v>
      </c>
      <c r="T48" s="7">
        <v>3</v>
      </c>
      <c r="U48" s="6">
        <v>5970</v>
      </c>
      <c r="V48" s="6">
        <v>1800</v>
      </c>
      <c r="W48" s="7">
        <v>3</v>
      </c>
      <c r="X48" s="6">
        <v>5400</v>
      </c>
      <c r="Y48" s="6">
        <v>2399.75</v>
      </c>
      <c r="Z48" s="7">
        <v>3</v>
      </c>
      <c r="AA48" s="6">
        <v>7199.25</v>
      </c>
      <c r="AB48" s="6">
        <v>3000</v>
      </c>
      <c r="AC48" s="7">
        <v>3</v>
      </c>
      <c r="AD48" s="6">
        <v>9000</v>
      </c>
      <c r="AE48" s="6">
        <v>2000</v>
      </c>
      <c r="AF48" s="7">
        <v>3</v>
      </c>
      <c r="AG48" s="6">
        <v>6000</v>
      </c>
      <c r="AH48" s="6">
        <v>2235</v>
      </c>
      <c r="AI48" s="7">
        <v>3</v>
      </c>
      <c r="AJ48" s="6">
        <v>6705</v>
      </c>
      <c r="AK48" s="6">
        <v>3500</v>
      </c>
      <c r="AL48" s="7">
        <v>3</v>
      </c>
      <c r="AM48" s="6">
        <v>10500</v>
      </c>
    </row>
    <row r="49" spans="1:39" x14ac:dyDescent="0.35">
      <c r="A49" s="24">
        <v>33</v>
      </c>
      <c r="B49" s="17"/>
      <c r="D49" s="5" t="s">
        <v>97</v>
      </c>
      <c r="E49" s="24" t="s">
        <v>26</v>
      </c>
      <c r="F49" s="17"/>
      <c r="G49" s="5"/>
      <c r="H49" s="24" t="s">
        <v>98</v>
      </c>
      <c r="I49" s="23"/>
      <c r="J49" s="23"/>
      <c r="K49" s="17"/>
      <c r="L49" s="5" t="s">
        <v>57</v>
      </c>
      <c r="M49" s="6">
        <v>4000</v>
      </c>
      <c r="N49" s="7">
        <v>2</v>
      </c>
      <c r="O49" s="6">
        <v>8000</v>
      </c>
      <c r="P49" s="6">
        <v>5000</v>
      </c>
      <c r="Q49" s="7">
        <v>2</v>
      </c>
      <c r="R49" s="6">
        <v>10000</v>
      </c>
      <c r="S49" s="6">
        <v>2165</v>
      </c>
      <c r="T49" s="7">
        <v>2</v>
      </c>
      <c r="U49" s="6">
        <v>4330</v>
      </c>
      <c r="V49" s="6">
        <v>2400</v>
      </c>
      <c r="W49" s="7">
        <v>2</v>
      </c>
      <c r="X49" s="6">
        <v>4800</v>
      </c>
      <c r="Y49" s="6">
        <v>2825.5</v>
      </c>
      <c r="Z49" s="7">
        <v>2</v>
      </c>
      <c r="AA49" s="6">
        <v>5651</v>
      </c>
      <c r="AB49" s="6">
        <v>5000</v>
      </c>
      <c r="AC49" s="7">
        <v>2</v>
      </c>
      <c r="AD49" s="6">
        <v>10000</v>
      </c>
      <c r="AE49" s="6">
        <v>2000</v>
      </c>
      <c r="AF49" s="7">
        <v>2</v>
      </c>
      <c r="AG49" s="6">
        <v>4000</v>
      </c>
      <c r="AH49" s="6">
        <v>3179</v>
      </c>
      <c r="AI49" s="7">
        <v>2</v>
      </c>
      <c r="AJ49" s="6">
        <v>6358</v>
      </c>
      <c r="AK49" s="6">
        <v>4500</v>
      </c>
      <c r="AL49" s="7">
        <v>2</v>
      </c>
      <c r="AM49" s="6">
        <v>9000</v>
      </c>
    </row>
    <row r="50" spans="1:39" x14ac:dyDescent="0.35">
      <c r="A50" s="24">
        <v>34</v>
      </c>
      <c r="B50" s="17"/>
      <c r="D50" s="5" t="s">
        <v>99</v>
      </c>
      <c r="E50" s="24" t="s">
        <v>26</v>
      </c>
      <c r="F50" s="17"/>
      <c r="G50" s="5"/>
      <c r="H50" s="24" t="s">
        <v>100</v>
      </c>
      <c r="I50" s="23"/>
      <c r="J50" s="23"/>
      <c r="K50" s="17"/>
      <c r="L50" s="5" t="s">
        <v>57</v>
      </c>
      <c r="M50" s="6">
        <v>2500</v>
      </c>
      <c r="N50" s="7">
        <v>3</v>
      </c>
      <c r="O50" s="6">
        <v>7500</v>
      </c>
      <c r="P50" s="6">
        <v>1500</v>
      </c>
      <c r="Q50" s="7">
        <v>3</v>
      </c>
      <c r="R50" s="6">
        <v>4500</v>
      </c>
      <c r="S50" s="6">
        <v>1500</v>
      </c>
      <c r="T50" s="7">
        <v>3</v>
      </c>
      <c r="U50" s="6">
        <v>4500</v>
      </c>
      <c r="V50" s="6">
        <v>2400</v>
      </c>
      <c r="W50" s="7">
        <v>3</v>
      </c>
      <c r="X50" s="6">
        <v>7200</v>
      </c>
      <c r="Y50" s="6">
        <v>2259.75</v>
      </c>
      <c r="Z50" s="7">
        <v>3</v>
      </c>
      <c r="AA50" s="6">
        <v>6779.25</v>
      </c>
      <c r="AB50" s="6">
        <v>2000</v>
      </c>
      <c r="AC50" s="7">
        <v>3</v>
      </c>
      <c r="AD50" s="6">
        <v>6000</v>
      </c>
      <c r="AE50" s="6">
        <v>2250</v>
      </c>
      <c r="AF50" s="7">
        <v>3</v>
      </c>
      <c r="AG50" s="6">
        <v>6750</v>
      </c>
      <c r="AH50" s="6">
        <v>3249</v>
      </c>
      <c r="AI50" s="7">
        <v>3</v>
      </c>
      <c r="AJ50" s="6">
        <v>9747</v>
      </c>
      <c r="AK50" s="6">
        <v>1500</v>
      </c>
      <c r="AL50" s="7">
        <v>3</v>
      </c>
      <c r="AM50" s="6">
        <v>4500</v>
      </c>
    </row>
    <row r="51" spans="1:39" x14ac:dyDescent="0.35">
      <c r="A51" s="24">
        <v>35</v>
      </c>
      <c r="B51" s="17"/>
      <c r="D51" s="5" t="s">
        <v>101</v>
      </c>
      <c r="E51" s="24" t="s">
        <v>26</v>
      </c>
      <c r="F51" s="17"/>
      <c r="G51" s="5"/>
      <c r="H51" s="24" t="s">
        <v>102</v>
      </c>
      <c r="I51" s="23"/>
      <c r="J51" s="23"/>
      <c r="K51" s="17"/>
      <c r="L51" s="5" t="s">
        <v>57</v>
      </c>
      <c r="M51" s="6">
        <v>800</v>
      </c>
      <c r="N51" s="7">
        <v>12</v>
      </c>
      <c r="O51" s="6">
        <v>9600</v>
      </c>
      <c r="P51" s="6">
        <v>1000</v>
      </c>
      <c r="Q51" s="7">
        <v>12</v>
      </c>
      <c r="R51" s="6">
        <v>12000</v>
      </c>
      <c r="S51" s="6">
        <v>1140</v>
      </c>
      <c r="T51" s="7">
        <v>12</v>
      </c>
      <c r="U51" s="6">
        <v>13680</v>
      </c>
      <c r="V51" s="6">
        <v>1200</v>
      </c>
      <c r="W51" s="7">
        <v>12</v>
      </c>
      <c r="X51" s="6">
        <v>14400</v>
      </c>
      <c r="Y51" s="6">
        <v>954</v>
      </c>
      <c r="Z51" s="7">
        <v>12</v>
      </c>
      <c r="AA51" s="6">
        <v>11448</v>
      </c>
      <c r="AB51" s="6">
        <v>1500</v>
      </c>
      <c r="AC51" s="7">
        <v>12</v>
      </c>
      <c r="AD51" s="6">
        <v>18000</v>
      </c>
      <c r="AE51" s="6">
        <v>500</v>
      </c>
      <c r="AF51" s="7">
        <v>12</v>
      </c>
      <c r="AG51" s="6">
        <v>6000</v>
      </c>
      <c r="AH51" s="6">
        <v>2206</v>
      </c>
      <c r="AI51" s="7">
        <v>12</v>
      </c>
      <c r="AJ51" s="6">
        <v>26472</v>
      </c>
      <c r="AK51" s="6">
        <v>1000</v>
      </c>
      <c r="AL51" s="7">
        <v>12</v>
      </c>
      <c r="AM51" s="6">
        <v>12000</v>
      </c>
    </row>
    <row r="52" spans="1:39" x14ac:dyDescent="0.35">
      <c r="A52" s="24">
        <v>36</v>
      </c>
      <c r="B52" s="17"/>
      <c r="D52" s="5" t="s">
        <v>103</v>
      </c>
      <c r="E52" s="24" t="s">
        <v>26</v>
      </c>
      <c r="F52" s="17"/>
      <c r="G52" s="5"/>
      <c r="H52" s="24" t="s">
        <v>104</v>
      </c>
      <c r="I52" s="23"/>
      <c r="J52" s="23"/>
      <c r="K52" s="17"/>
      <c r="L52" s="5" t="s">
        <v>46</v>
      </c>
      <c r="M52" s="6">
        <v>300</v>
      </c>
      <c r="N52" s="7">
        <v>3.9</v>
      </c>
      <c r="O52" s="6">
        <v>1170</v>
      </c>
      <c r="P52" s="6">
        <v>150</v>
      </c>
      <c r="Q52" s="7">
        <v>3.9</v>
      </c>
      <c r="R52" s="6">
        <v>585</v>
      </c>
      <c r="S52" s="6">
        <v>350</v>
      </c>
      <c r="T52" s="7">
        <v>3.9</v>
      </c>
      <c r="U52" s="6">
        <v>1365</v>
      </c>
      <c r="V52" s="6">
        <v>180</v>
      </c>
      <c r="W52" s="7">
        <v>3.9</v>
      </c>
      <c r="X52" s="6">
        <v>702</v>
      </c>
      <c r="Y52" s="6">
        <v>415</v>
      </c>
      <c r="Z52" s="7">
        <v>3.9</v>
      </c>
      <c r="AA52" s="6">
        <v>1618.5</v>
      </c>
      <c r="AB52" s="6">
        <v>500</v>
      </c>
      <c r="AC52" s="7">
        <v>3.9</v>
      </c>
      <c r="AD52" s="6">
        <v>1950</v>
      </c>
      <c r="AE52" s="6">
        <v>150</v>
      </c>
      <c r="AF52" s="7">
        <v>3.9</v>
      </c>
      <c r="AG52" s="6">
        <v>585</v>
      </c>
      <c r="AH52" s="6">
        <v>226</v>
      </c>
      <c r="AI52" s="7">
        <v>3.9</v>
      </c>
      <c r="AJ52" s="6">
        <v>881.4</v>
      </c>
      <c r="AK52" s="6">
        <v>155</v>
      </c>
      <c r="AL52" s="7">
        <v>3.9</v>
      </c>
      <c r="AM52" s="6">
        <v>604.5</v>
      </c>
    </row>
    <row r="53" spans="1:39" x14ac:dyDescent="0.35">
      <c r="A53" s="24">
        <v>37</v>
      </c>
      <c r="B53" s="17"/>
      <c r="D53" s="5" t="s">
        <v>105</v>
      </c>
      <c r="E53" s="24" t="s">
        <v>26</v>
      </c>
      <c r="F53" s="17"/>
      <c r="G53" s="5"/>
      <c r="H53" s="24" t="s">
        <v>106</v>
      </c>
      <c r="I53" s="23"/>
      <c r="J53" s="23"/>
      <c r="K53" s="17"/>
      <c r="L53" s="5" t="s">
        <v>28</v>
      </c>
      <c r="M53" s="6">
        <v>25</v>
      </c>
      <c r="N53" s="7">
        <v>130</v>
      </c>
      <c r="O53" s="6">
        <v>3250</v>
      </c>
      <c r="P53" s="6">
        <v>175</v>
      </c>
      <c r="Q53" s="7">
        <v>130</v>
      </c>
      <c r="R53" s="6">
        <v>22750</v>
      </c>
      <c r="S53" s="6">
        <v>20</v>
      </c>
      <c r="T53" s="7">
        <v>130</v>
      </c>
      <c r="U53" s="6">
        <v>2600</v>
      </c>
      <c r="V53" s="6">
        <v>20</v>
      </c>
      <c r="W53" s="7">
        <v>130</v>
      </c>
      <c r="X53" s="6">
        <v>2600</v>
      </c>
      <c r="Y53" s="6">
        <v>108</v>
      </c>
      <c r="Z53" s="7">
        <v>130</v>
      </c>
      <c r="AA53" s="6">
        <v>14040</v>
      </c>
      <c r="AB53" s="6">
        <v>50</v>
      </c>
      <c r="AC53" s="7">
        <v>130</v>
      </c>
      <c r="AD53" s="6">
        <v>6500</v>
      </c>
      <c r="AE53" s="6">
        <v>25</v>
      </c>
      <c r="AF53" s="7">
        <v>130</v>
      </c>
      <c r="AG53" s="6">
        <v>3250</v>
      </c>
      <c r="AH53" s="6">
        <v>72</v>
      </c>
      <c r="AI53" s="7">
        <v>130</v>
      </c>
      <c r="AJ53" s="6">
        <v>9360</v>
      </c>
      <c r="AK53" s="6">
        <v>64</v>
      </c>
      <c r="AL53" s="7">
        <v>130</v>
      </c>
      <c r="AM53" s="6">
        <v>8320</v>
      </c>
    </row>
    <row r="54" spans="1:39" x14ac:dyDescent="0.35">
      <c r="A54" s="24">
        <v>38</v>
      </c>
      <c r="B54" s="17"/>
      <c r="D54" s="5" t="s">
        <v>107</v>
      </c>
      <c r="E54" s="24" t="s">
        <v>108</v>
      </c>
      <c r="F54" s="17"/>
      <c r="G54" s="5"/>
      <c r="H54" s="24" t="s">
        <v>27</v>
      </c>
      <c r="I54" s="23"/>
      <c r="J54" s="23"/>
      <c r="K54" s="17"/>
      <c r="L54" s="5" t="s">
        <v>28</v>
      </c>
      <c r="M54" s="6">
        <v>1</v>
      </c>
      <c r="N54" s="7">
        <v>583</v>
      </c>
      <c r="O54" s="6">
        <v>583</v>
      </c>
      <c r="P54" s="6">
        <v>30</v>
      </c>
      <c r="Q54" s="7">
        <v>583</v>
      </c>
      <c r="R54" s="6">
        <v>17490</v>
      </c>
      <c r="S54" s="6">
        <v>5</v>
      </c>
      <c r="T54" s="7">
        <v>583</v>
      </c>
      <c r="U54" s="6">
        <v>2915</v>
      </c>
      <c r="V54" s="6">
        <v>1</v>
      </c>
      <c r="W54" s="7">
        <v>583</v>
      </c>
      <c r="X54" s="6">
        <v>583</v>
      </c>
      <c r="Y54" s="6">
        <v>14.5</v>
      </c>
      <c r="Z54" s="7">
        <v>583</v>
      </c>
      <c r="AA54" s="6">
        <v>8453.5</v>
      </c>
      <c r="AB54" s="6">
        <v>10</v>
      </c>
      <c r="AC54" s="7">
        <v>583</v>
      </c>
      <c r="AD54" s="6">
        <v>5830</v>
      </c>
      <c r="AE54" s="6">
        <v>2.5</v>
      </c>
      <c r="AF54" s="7">
        <v>583</v>
      </c>
      <c r="AG54" s="6">
        <v>1457.5</v>
      </c>
      <c r="AH54" s="6">
        <v>11</v>
      </c>
      <c r="AI54" s="7">
        <v>583</v>
      </c>
      <c r="AJ54" s="6">
        <v>6413</v>
      </c>
      <c r="AK54" s="6">
        <v>5.5</v>
      </c>
      <c r="AL54" s="7">
        <v>583</v>
      </c>
      <c r="AM54" s="6">
        <v>3206.5</v>
      </c>
    </row>
    <row r="55" spans="1:39" x14ac:dyDescent="0.35">
      <c r="A55" s="24">
        <v>39</v>
      </c>
      <c r="B55" s="17"/>
      <c r="D55" s="5" t="s">
        <v>109</v>
      </c>
      <c r="E55" s="24" t="s">
        <v>108</v>
      </c>
      <c r="F55" s="17"/>
      <c r="G55" s="5"/>
      <c r="H55" s="24" t="s">
        <v>110</v>
      </c>
      <c r="I55" s="23"/>
      <c r="J55" s="23"/>
      <c r="K55" s="17"/>
      <c r="L55" s="5" t="s">
        <v>31</v>
      </c>
      <c r="M55" s="6">
        <v>1</v>
      </c>
      <c r="N55" s="7">
        <v>1684</v>
      </c>
      <c r="O55" s="6">
        <v>1684</v>
      </c>
      <c r="P55" s="6">
        <v>5</v>
      </c>
      <c r="Q55" s="7">
        <v>1684</v>
      </c>
      <c r="R55" s="6">
        <v>8420</v>
      </c>
      <c r="S55" s="6">
        <v>5</v>
      </c>
      <c r="T55" s="7">
        <v>1684</v>
      </c>
      <c r="U55" s="6">
        <v>8420</v>
      </c>
      <c r="V55" s="6">
        <v>2</v>
      </c>
      <c r="W55" s="7">
        <v>1684</v>
      </c>
      <c r="X55" s="6">
        <v>3368</v>
      </c>
      <c r="Y55" s="6">
        <v>3.5</v>
      </c>
      <c r="Z55" s="7">
        <v>1684</v>
      </c>
      <c r="AA55" s="6">
        <v>5894</v>
      </c>
      <c r="AB55" s="6">
        <v>5</v>
      </c>
      <c r="AC55" s="7">
        <v>1684</v>
      </c>
      <c r="AD55" s="6">
        <v>8420</v>
      </c>
      <c r="AE55" s="6">
        <v>1</v>
      </c>
      <c r="AF55" s="7">
        <v>1684</v>
      </c>
      <c r="AG55" s="6">
        <v>1684</v>
      </c>
      <c r="AH55" s="6">
        <v>8</v>
      </c>
      <c r="AI55" s="7">
        <v>1684</v>
      </c>
      <c r="AJ55" s="6">
        <v>13472</v>
      </c>
      <c r="AK55" s="6">
        <v>5.5</v>
      </c>
      <c r="AL55" s="7">
        <v>1684</v>
      </c>
      <c r="AM55" s="6">
        <v>9262</v>
      </c>
    </row>
    <row r="56" spans="1:39" x14ac:dyDescent="0.35">
      <c r="A56" s="24">
        <v>40</v>
      </c>
      <c r="B56" s="17"/>
      <c r="D56" s="5" t="s">
        <v>111</v>
      </c>
      <c r="E56" s="24" t="s">
        <v>108</v>
      </c>
      <c r="F56" s="17"/>
      <c r="G56" s="5"/>
      <c r="H56" s="24" t="s">
        <v>33</v>
      </c>
      <c r="I56" s="23"/>
      <c r="J56" s="23"/>
      <c r="K56" s="17"/>
      <c r="L56" s="5" t="s">
        <v>31</v>
      </c>
      <c r="M56" s="6">
        <v>1</v>
      </c>
      <c r="N56" s="7">
        <v>207</v>
      </c>
      <c r="O56" s="6">
        <v>207</v>
      </c>
      <c r="P56" s="6">
        <v>100</v>
      </c>
      <c r="Q56" s="7">
        <v>207</v>
      </c>
      <c r="R56" s="6">
        <v>20700</v>
      </c>
      <c r="S56" s="6">
        <v>10</v>
      </c>
      <c r="T56" s="7">
        <v>207</v>
      </c>
      <c r="U56" s="6">
        <v>2070</v>
      </c>
      <c r="V56" s="6">
        <v>10</v>
      </c>
      <c r="W56" s="7">
        <v>207</v>
      </c>
      <c r="X56" s="6">
        <v>2070</v>
      </c>
      <c r="Y56" s="6">
        <v>7.75</v>
      </c>
      <c r="Z56" s="7">
        <v>207</v>
      </c>
      <c r="AA56" s="6">
        <v>1604.25</v>
      </c>
      <c r="AB56" s="6">
        <v>50</v>
      </c>
      <c r="AC56" s="7">
        <v>207</v>
      </c>
      <c r="AD56" s="6">
        <v>10350</v>
      </c>
      <c r="AE56" s="6">
        <v>10</v>
      </c>
      <c r="AF56" s="7">
        <v>207</v>
      </c>
      <c r="AG56" s="6">
        <v>2070</v>
      </c>
      <c r="AH56" s="6">
        <v>8</v>
      </c>
      <c r="AI56" s="7">
        <v>207</v>
      </c>
      <c r="AJ56" s="6">
        <v>1656</v>
      </c>
      <c r="AK56" s="6">
        <v>25</v>
      </c>
      <c r="AL56" s="7">
        <v>207</v>
      </c>
      <c r="AM56" s="6">
        <v>5175</v>
      </c>
    </row>
    <row r="57" spans="1:39" x14ac:dyDescent="0.35">
      <c r="A57" s="24">
        <v>41</v>
      </c>
      <c r="B57" s="17"/>
      <c r="D57" s="5" t="s">
        <v>112</v>
      </c>
      <c r="E57" s="24" t="s">
        <v>108</v>
      </c>
      <c r="F57" s="17"/>
      <c r="G57" s="5"/>
      <c r="H57" s="24" t="s">
        <v>35</v>
      </c>
      <c r="I57" s="23"/>
      <c r="J57" s="23"/>
      <c r="K57" s="17"/>
      <c r="L57" s="5" t="s">
        <v>36</v>
      </c>
      <c r="M57" s="6">
        <v>4</v>
      </c>
      <c r="N57" s="7">
        <v>136.4</v>
      </c>
      <c r="O57" s="6">
        <v>545.6</v>
      </c>
      <c r="P57" s="6">
        <v>5</v>
      </c>
      <c r="Q57" s="7">
        <v>136.4</v>
      </c>
      <c r="R57" s="6">
        <v>682</v>
      </c>
      <c r="S57" s="6">
        <v>5</v>
      </c>
      <c r="T57" s="7">
        <v>136.4</v>
      </c>
      <c r="U57" s="6">
        <v>682</v>
      </c>
      <c r="V57" s="6">
        <v>10</v>
      </c>
      <c r="W57" s="7">
        <v>136.4</v>
      </c>
      <c r="X57" s="6">
        <v>1364</v>
      </c>
      <c r="Y57" s="6">
        <v>8.5</v>
      </c>
      <c r="Z57" s="7">
        <v>136.4</v>
      </c>
      <c r="AA57" s="6">
        <v>1159.4000000000001</v>
      </c>
      <c r="AB57" s="6">
        <v>20</v>
      </c>
      <c r="AC57" s="7">
        <v>136.4</v>
      </c>
      <c r="AD57" s="6">
        <v>2728</v>
      </c>
      <c r="AE57" s="6">
        <v>7</v>
      </c>
      <c r="AF57" s="7">
        <v>136.4</v>
      </c>
      <c r="AG57" s="6">
        <v>954.8</v>
      </c>
      <c r="AH57" s="6">
        <v>20</v>
      </c>
      <c r="AI57" s="7">
        <v>136.4</v>
      </c>
      <c r="AJ57" s="6">
        <v>2728</v>
      </c>
      <c r="AK57" s="6">
        <v>10</v>
      </c>
      <c r="AL57" s="7">
        <v>136.4</v>
      </c>
      <c r="AM57" s="6">
        <v>1364</v>
      </c>
    </row>
    <row r="58" spans="1:39" x14ac:dyDescent="0.35">
      <c r="A58" s="24">
        <v>42</v>
      </c>
      <c r="B58" s="17"/>
      <c r="D58" s="5" t="s">
        <v>113</v>
      </c>
      <c r="E58" s="24" t="s">
        <v>108</v>
      </c>
      <c r="F58" s="17"/>
      <c r="G58" s="5"/>
      <c r="H58" s="24" t="s">
        <v>38</v>
      </c>
      <c r="I58" s="23"/>
      <c r="J58" s="23"/>
      <c r="K58" s="17"/>
      <c r="L58" s="5" t="s">
        <v>39</v>
      </c>
      <c r="M58" s="6">
        <v>60</v>
      </c>
      <c r="N58" s="7">
        <v>1075</v>
      </c>
      <c r="O58" s="6">
        <v>64500</v>
      </c>
      <c r="P58" s="6">
        <v>50</v>
      </c>
      <c r="Q58" s="7">
        <v>1075</v>
      </c>
      <c r="R58" s="6">
        <v>53750</v>
      </c>
      <c r="S58" s="6">
        <v>60</v>
      </c>
      <c r="T58" s="7">
        <v>1075</v>
      </c>
      <c r="U58" s="6">
        <v>64500</v>
      </c>
      <c r="V58" s="6">
        <v>48</v>
      </c>
      <c r="W58" s="7">
        <v>1075</v>
      </c>
      <c r="X58" s="6">
        <v>51600</v>
      </c>
      <c r="Y58" s="6">
        <v>43</v>
      </c>
      <c r="Z58" s="7">
        <v>1075</v>
      </c>
      <c r="AA58" s="6">
        <v>46225</v>
      </c>
      <c r="AB58" s="6">
        <v>80</v>
      </c>
      <c r="AC58" s="7">
        <v>1075</v>
      </c>
      <c r="AD58" s="6">
        <v>86000</v>
      </c>
      <c r="AE58" s="6">
        <v>63</v>
      </c>
      <c r="AF58" s="7">
        <v>1075</v>
      </c>
      <c r="AG58" s="6">
        <v>67725</v>
      </c>
      <c r="AH58" s="6">
        <v>102</v>
      </c>
      <c r="AI58" s="7">
        <v>1075</v>
      </c>
      <c r="AJ58" s="6">
        <v>109650</v>
      </c>
      <c r="AK58" s="6">
        <v>88</v>
      </c>
      <c r="AL58" s="7">
        <v>1075</v>
      </c>
      <c r="AM58" s="6">
        <v>94600</v>
      </c>
    </row>
    <row r="59" spans="1:39" x14ac:dyDescent="0.35">
      <c r="A59" s="24">
        <v>43</v>
      </c>
      <c r="B59" s="17"/>
      <c r="D59" s="5" t="s">
        <v>114</v>
      </c>
      <c r="E59" s="24" t="s">
        <v>108</v>
      </c>
      <c r="F59" s="17"/>
      <c r="G59" s="5"/>
      <c r="H59" s="24" t="s">
        <v>41</v>
      </c>
      <c r="I59" s="23"/>
      <c r="J59" s="23"/>
      <c r="K59" s="17"/>
      <c r="L59" s="5" t="s">
        <v>39</v>
      </c>
      <c r="M59" s="6">
        <v>16</v>
      </c>
      <c r="N59" s="7">
        <v>1364</v>
      </c>
      <c r="O59" s="6">
        <v>21824</v>
      </c>
      <c r="P59" s="6">
        <v>35</v>
      </c>
      <c r="Q59" s="7">
        <v>1364</v>
      </c>
      <c r="R59" s="6">
        <v>47740</v>
      </c>
      <c r="S59" s="6">
        <v>20</v>
      </c>
      <c r="T59" s="7">
        <v>1364</v>
      </c>
      <c r="U59" s="6">
        <v>27280</v>
      </c>
      <c r="V59" s="6">
        <v>21</v>
      </c>
      <c r="W59" s="7">
        <v>1364</v>
      </c>
      <c r="X59" s="6">
        <v>28644</v>
      </c>
      <c r="Y59" s="6">
        <v>16.5</v>
      </c>
      <c r="Z59" s="7">
        <v>1364</v>
      </c>
      <c r="AA59" s="6">
        <v>22506</v>
      </c>
      <c r="AB59" s="6">
        <v>25</v>
      </c>
      <c r="AC59" s="7">
        <v>1364</v>
      </c>
      <c r="AD59" s="6">
        <v>34100</v>
      </c>
      <c r="AE59" s="6">
        <v>28</v>
      </c>
      <c r="AF59" s="7">
        <v>1364</v>
      </c>
      <c r="AG59" s="6">
        <v>38192</v>
      </c>
      <c r="AH59" s="6">
        <v>25</v>
      </c>
      <c r="AI59" s="7">
        <v>1364</v>
      </c>
      <c r="AJ59" s="6">
        <v>34100</v>
      </c>
      <c r="AK59" s="6">
        <v>42</v>
      </c>
      <c r="AL59" s="7">
        <v>1364</v>
      </c>
      <c r="AM59" s="6">
        <v>57288</v>
      </c>
    </row>
    <row r="60" spans="1:39" x14ac:dyDescent="0.35">
      <c r="A60" s="24">
        <v>44</v>
      </c>
      <c r="B60" s="17"/>
      <c r="D60" s="5" t="s">
        <v>115</v>
      </c>
      <c r="E60" s="24" t="s">
        <v>108</v>
      </c>
      <c r="F60" s="17"/>
      <c r="G60" s="5"/>
      <c r="H60" s="24" t="s">
        <v>45</v>
      </c>
      <c r="I60" s="23"/>
      <c r="J60" s="23"/>
      <c r="K60" s="17"/>
      <c r="L60" s="5" t="s">
        <v>46</v>
      </c>
      <c r="M60" s="6">
        <v>140</v>
      </c>
      <c r="N60" s="7">
        <v>93.1</v>
      </c>
      <c r="O60" s="6">
        <v>13034</v>
      </c>
      <c r="P60" s="6">
        <v>150</v>
      </c>
      <c r="Q60" s="7">
        <v>93.1</v>
      </c>
      <c r="R60" s="6">
        <v>13965</v>
      </c>
      <c r="S60" s="6">
        <v>130</v>
      </c>
      <c r="T60" s="7">
        <v>93.1</v>
      </c>
      <c r="U60" s="6">
        <v>12103</v>
      </c>
      <c r="V60" s="6">
        <v>180</v>
      </c>
      <c r="W60" s="7">
        <v>93.1</v>
      </c>
      <c r="X60" s="6">
        <v>16758</v>
      </c>
      <c r="Y60" s="6">
        <v>193</v>
      </c>
      <c r="Z60" s="7">
        <v>93.1</v>
      </c>
      <c r="AA60" s="6">
        <v>17968.3</v>
      </c>
      <c r="AB60" s="6">
        <v>150</v>
      </c>
      <c r="AC60" s="7">
        <v>93.1</v>
      </c>
      <c r="AD60" s="6">
        <v>13965</v>
      </c>
      <c r="AE60" s="6">
        <v>125</v>
      </c>
      <c r="AF60" s="7">
        <v>93.1</v>
      </c>
      <c r="AG60" s="6">
        <v>11637.5</v>
      </c>
      <c r="AH60" s="6">
        <v>179</v>
      </c>
      <c r="AI60" s="7">
        <v>93.1</v>
      </c>
      <c r="AJ60" s="6">
        <v>16664.900000000001</v>
      </c>
      <c r="AK60" s="6">
        <v>135</v>
      </c>
      <c r="AL60" s="7">
        <v>93.1</v>
      </c>
      <c r="AM60" s="6">
        <v>12568.5</v>
      </c>
    </row>
    <row r="61" spans="1:39" x14ac:dyDescent="0.35">
      <c r="A61" s="24">
        <v>45</v>
      </c>
      <c r="B61" s="17"/>
      <c r="D61" s="5" t="s">
        <v>116</v>
      </c>
      <c r="E61" s="24" t="s">
        <v>108</v>
      </c>
      <c r="F61" s="17"/>
      <c r="G61" s="5"/>
      <c r="H61" s="24" t="s">
        <v>48</v>
      </c>
      <c r="I61" s="23"/>
      <c r="J61" s="23"/>
      <c r="K61" s="17"/>
      <c r="L61" s="5" t="s">
        <v>28</v>
      </c>
      <c r="M61" s="6">
        <v>20</v>
      </c>
      <c r="N61" s="7">
        <v>583</v>
      </c>
      <c r="O61" s="6">
        <v>11660</v>
      </c>
      <c r="P61" s="6">
        <v>30</v>
      </c>
      <c r="Q61" s="7">
        <v>583</v>
      </c>
      <c r="R61" s="6">
        <v>17490</v>
      </c>
      <c r="S61" s="6">
        <v>40</v>
      </c>
      <c r="T61" s="7">
        <v>583</v>
      </c>
      <c r="U61" s="6">
        <v>23320</v>
      </c>
      <c r="V61" s="6">
        <v>20</v>
      </c>
      <c r="W61" s="7">
        <v>583</v>
      </c>
      <c r="X61" s="6">
        <v>11660</v>
      </c>
      <c r="Y61" s="6">
        <v>28</v>
      </c>
      <c r="Z61" s="7">
        <v>583</v>
      </c>
      <c r="AA61" s="6">
        <v>16324</v>
      </c>
      <c r="AB61" s="6">
        <v>40</v>
      </c>
      <c r="AC61" s="7">
        <v>583</v>
      </c>
      <c r="AD61" s="6">
        <v>23320</v>
      </c>
      <c r="AE61" s="6">
        <v>30</v>
      </c>
      <c r="AF61" s="7">
        <v>583</v>
      </c>
      <c r="AG61" s="6">
        <v>17490</v>
      </c>
      <c r="AH61" s="6">
        <v>36</v>
      </c>
      <c r="AI61" s="7">
        <v>583</v>
      </c>
      <c r="AJ61" s="6">
        <v>20988</v>
      </c>
      <c r="AK61" s="6">
        <v>22</v>
      </c>
      <c r="AL61" s="7">
        <v>583</v>
      </c>
      <c r="AM61" s="6">
        <v>12826</v>
      </c>
    </row>
    <row r="62" spans="1:39" x14ac:dyDescent="0.35">
      <c r="A62" s="24">
        <v>46</v>
      </c>
      <c r="B62" s="17"/>
      <c r="D62" s="5" t="s">
        <v>117</v>
      </c>
      <c r="E62" s="24" t="s">
        <v>108</v>
      </c>
      <c r="F62" s="17"/>
      <c r="G62" s="5"/>
      <c r="H62" s="24" t="s">
        <v>118</v>
      </c>
      <c r="I62" s="23"/>
      <c r="J62" s="23"/>
      <c r="K62" s="17"/>
      <c r="L62" s="5" t="s">
        <v>39</v>
      </c>
      <c r="M62" s="6">
        <v>85</v>
      </c>
      <c r="N62" s="7">
        <v>99</v>
      </c>
      <c r="O62" s="6">
        <v>8415</v>
      </c>
      <c r="P62" s="6">
        <v>135</v>
      </c>
      <c r="Q62" s="7">
        <v>99</v>
      </c>
      <c r="R62" s="6">
        <v>13365</v>
      </c>
      <c r="S62" s="6">
        <v>80</v>
      </c>
      <c r="T62" s="7">
        <v>99</v>
      </c>
      <c r="U62" s="6">
        <v>7920</v>
      </c>
      <c r="V62" s="6">
        <v>70</v>
      </c>
      <c r="W62" s="7">
        <v>99</v>
      </c>
      <c r="X62" s="6">
        <v>6930</v>
      </c>
      <c r="Y62" s="6">
        <v>33</v>
      </c>
      <c r="Z62" s="7">
        <v>99</v>
      </c>
      <c r="AA62" s="6">
        <v>3267</v>
      </c>
      <c r="AB62" s="6">
        <v>90</v>
      </c>
      <c r="AC62" s="7">
        <v>99</v>
      </c>
      <c r="AD62" s="6">
        <v>8910</v>
      </c>
      <c r="AE62" s="6">
        <v>72</v>
      </c>
      <c r="AF62" s="7">
        <v>99</v>
      </c>
      <c r="AG62" s="6">
        <v>7128</v>
      </c>
      <c r="AH62" s="6">
        <v>182</v>
      </c>
      <c r="AI62" s="7">
        <v>99</v>
      </c>
      <c r="AJ62" s="6">
        <v>18018</v>
      </c>
      <c r="AK62" s="6">
        <v>62</v>
      </c>
      <c r="AL62" s="7">
        <v>99</v>
      </c>
      <c r="AM62" s="6">
        <v>6138</v>
      </c>
    </row>
    <row r="63" spans="1:39" x14ac:dyDescent="0.35">
      <c r="A63" s="24">
        <v>47</v>
      </c>
      <c r="B63" s="17"/>
      <c r="D63" s="5" t="s">
        <v>119</v>
      </c>
      <c r="E63" s="24" t="s">
        <v>108</v>
      </c>
      <c r="F63" s="17"/>
      <c r="G63" s="5"/>
      <c r="H63" s="24" t="s">
        <v>120</v>
      </c>
      <c r="I63" s="23"/>
      <c r="J63" s="23"/>
      <c r="K63" s="17"/>
      <c r="L63" s="5" t="s">
        <v>39</v>
      </c>
      <c r="M63" s="6">
        <v>100</v>
      </c>
      <c r="N63" s="7">
        <v>88</v>
      </c>
      <c r="O63" s="6">
        <v>8800</v>
      </c>
      <c r="P63" s="6">
        <v>135</v>
      </c>
      <c r="Q63" s="7">
        <v>88</v>
      </c>
      <c r="R63" s="6">
        <v>11880</v>
      </c>
      <c r="S63" s="6">
        <v>120</v>
      </c>
      <c r="T63" s="7">
        <v>88</v>
      </c>
      <c r="U63" s="6">
        <v>10560</v>
      </c>
      <c r="V63" s="6">
        <v>80</v>
      </c>
      <c r="W63" s="7">
        <v>88</v>
      </c>
      <c r="X63" s="6">
        <v>7040</v>
      </c>
      <c r="Y63" s="6">
        <v>53</v>
      </c>
      <c r="Z63" s="7">
        <v>88</v>
      </c>
      <c r="AA63" s="6">
        <v>4664</v>
      </c>
      <c r="AB63" s="6">
        <v>120</v>
      </c>
      <c r="AC63" s="7">
        <v>88</v>
      </c>
      <c r="AD63" s="6">
        <v>10560</v>
      </c>
      <c r="AE63" s="6">
        <v>95</v>
      </c>
      <c r="AF63" s="7">
        <v>88</v>
      </c>
      <c r="AG63" s="6">
        <v>8360</v>
      </c>
      <c r="AH63" s="6">
        <v>156</v>
      </c>
      <c r="AI63" s="7">
        <v>88</v>
      </c>
      <c r="AJ63" s="6">
        <v>13728</v>
      </c>
      <c r="AK63" s="6">
        <v>82</v>
      </c>
      <c r="AL63" s="7">
        <v>88</v>
      </c>
      <c r="AM63" s="6">
        <v>7216</v>
      </c>
    </row>
    <row r="64" spans="1:39" x14ac:dyDescent="0.35">
      <c r="A64" s="24">
        <v>48</v>
      </c>
      <c r="B64" s="17"/>
      <c r="D64" s="5" t="s">
        <v>121</v>
      </c>
      <c r="E64" s="24" t="s">
        <v>108</v>
      </c>
      <c r="F64" s="17"/>
      <c r="G64" s="5"/>
      <c r="H64" s="24" t="s">
        <v>52</v>
      </c>
      <c r="I64" s="23"/>
      <c r="J64" s="23"/>
      <c r="K64" s="17"/>
      <c r="L64" s="5" t="s">
        <v>39</v>
      </c>
      <c r="M64" s="6">
        <v>28</v>
      </c>
      <c r="N64" s="7">
        <v>44.4</v>
      </c>
      <c r="O64" s="6">
        <v>1243.2</v>
      </c>
      <c r="P64" s="6">
        <v>50</v>
      </c>
      <c r="Q64" s="7">
        <v>44.4</v>
      </c>
      <c r="R64" s="6">
        <v>2220</v>
      </c>
      <c r="S64" s="6">
        <v>40</v>
      </c>
      <c r="T64" s="7">
        <v>44.4</v>
      </c>
      <c r="U64" s="6">
        <v>1776</v>
      </c>
      <c r="V64" s="6">
        <v>36</v>
      </c>
      <c r="W64" s="7">
        <v>44.4</v>
      </c>
      <c r="X64" s="6">
        <v>1598.4</v>
      </c>
      <c r="Y64" s="6">
        <v>47.5</v>
      </c>
      <c r="Z64" s="7">
        <v>44.4</v>
      </c>
      <c r="AA64" s="6">
        <v>2109</v>
      </c>
      <c r="AB64" s="6">
        <v>30</v>
      </c>
      <c r="AC64" s="7">
        <v>44.4</v>
      </c>
      <c r="AD64" s="6">
        <v>1332</v>
      </c>
      <c r="AE64" s="6">
        <v>45</v>
      </c>
      <c r="AF64" s="7">
        <v>44.4</v>
      </c>
      <c r="AG64" s="6">
        <v>1998</v>
      </c>
      <c r="AH64" s="6">
        <v>50</v>
      </c>
      <c r="AI64" s="7">
        <v>44.4</v>
      </c>
      <c r="AJ64" s="6">
        <v>2220</v>
      </c>
      <c r="AK64" s="6">
        <v>34</v>
      </c>
      <c r="AL64" s="7">
        <v>44.4</v>
      </c>
      <c r="AM64" s="6">
        <v>1509.6</v>
      </c>
    </row>
    <row r="65" spans="1:39" x14ac:dyDescent="0.35">
      <c r="A65" s="24">
        <v>49</v>
      </c>
      <c r="B65" s="17"/>
      <c r="D65" s="5" t="s">
        <v>122</v>
      </c>
      <c r="E65" s="24" t="s">
        <v>108</v>
      </c>
      <c r="F65" s="17"/>
      <c r="G65" s="5"/>
      <c r="H65" s="24" t="s">
        <v>54</v>
      </c>
      <c r="I65" s="23"/>
      <c r="J65" s="23"/>
      <c r="K65" s="17"/>
      <c r="L65" s="5" t="s">
        <v>46</v>
      </c>
      <c r="M65" s="6">
        <v>100</v>
      </c>
      <c r="N65" s="7">
        <v>7.9</v>
      </c>
      <c r="O65" s="6">
        <v>790</v>
      </c>
      <c r="P65" s="6">
        <v>500</v>
      </c>
      <c r="Q65" s="7">
        <v>7.9</v>
      </c>
      <c r="R65" s="6">
        <v>3950</v>
      </c>
      <c r="S65" s="6">
        <v>500</v>
      </c>
      <c r="T65" s="7">
        <v>7.9</v>
      </c>
      <c r="U65" s="6">
        <v>3950</v>
      </c>
      <c r="V65" s="6">
        <v>950</v>
      </c>
      <c r="W65" s="7">
        <v>7.9</v>
      </c>
      <c r="X65" s="6">
        <v>7505</v>
      </c>
      <c r="Y65" s="6">
        <v>2120</v>
      </c>
      <c r="Z65" s="7">
        <v>7.9</v>
      </c>
      <c r="AA65" s="6">
        <v>16748</v>
      </c>
      <c r="AB65" s="6">
        <v>2000</v>
      </c>
      <c r="AC65" s="7">
        <v>7.9</v>
      </c>
      <c r="AD65" s="6">
        <v>15800</v>
      </c>
      <c r="AE65" s="6">
        <v>350</v>
      </c>
      <c r="AF65" s="7">
        <v>7.9</v>
      </c>
      <c r="AG65" s="6">
        <v>2765</v>
      </c>
      <c r="AH65" s="6">
        <v>1014</v>
      </c>
      <c r="AI65" s="7">
        <v>7.9</v>
      </c>
      <c r="AJ65" s="6">
        <v>8010.6</v>
      </c>
      <c r="AK65" s="6">
        <v>300</v>
      </c>
      <c r="AL65" s="7">
        <v>7.9</v>
      </c>
      <c r="AM65" s="6">
        <v>2370</v>
      </c>
    </row>
    <row r="66" spans="1:39" x14ac:dyDescent="0.35">
      <c r="A66" s="24">
        <v>50</v>
      </c>
      <c r="B66" s="17"/>
      <c r="D66" s="5" t="s">
        <v>123</v>
      </c>
      <c r="E66" s="24" t="s">
        <v>108</v>
      </c>
      <c r="F66" s="17"/>
      <c r="G66" s="5"/>
      <c r="H66" s="24" t="s">
        <v>56</v>
      </c>
      <c r="I66" s="23"/>
      <c r="J66" s="23"/>
      <c r="K66" s="17"/>
      <c r="L66" s="5" t="s">
        <v>57</v>
      </c>
      <c r="M66" s="6">
        <v>35000</v>
      </c>
      <c r="N66" s="7">
        <v>1</v>
      </c>
      <c r="O66" s="6">
        <v>35000</v>
      </c>
      <c r="P66" s="6">
        <v>5000</v>
      </c>
      <c r="Q66" s="7">
        <v>1</v>
      </c>
      <c r="R66" s="6">
        <v>5000</v>
      </c>
      <c r="S66" s="6">
        <v>5000</v>
      </c>
      <c r="T66" s="7">
        <v>1</v>
      </c>
      <c r="U66" s="6">
        <v>5000</v>
      </c>
      <c r="V66" s="6">
        <v>2000</v>
      </c>
      <c r="W66" s="7">
        <v>1</v>
      </c>
      <c r="X66" s="6">
        <v>2000</v>
      </c>
      <c r="Y66" s="6">
        <v>15088</v>
      </c>
      <c r="Z66" s="7">
        <v>1</v>
      </c>
      <c r="AA66" s="6">
        <v>15088</v>
      </c>
      <c r="AB66" s="6">
        <v>5000</v>
      </c>
      <c r="AC66" s="7">
        <v>1</v>
      </c>
      <c r="AD66" s="6">
        <v>5000</v>
      </c>
      <c r="AE66" s="6">
        <v>5000</v>
      </c>
      <c r="AF66" s="7">
        <v>1</v>
      </c>
      <c r="AG66" s="6">
        <v>5000</v>
      </c>
      <c r="AH66" s="6">
        <v>10560</v>
      </c>
      <c r="AI66" s="7">
        <v>1</v>
      </c>
      <c r="AJ66" s="6">
        <v>10560</v>
      </c>
      <c r="AK66" s="6">
        <v>3750</v>
      </c>
      <c r="AL66" s="7">
        <v>1</v>
      </c>
      <c r="AM66" s="6">
        <v>3750</v>
      </c>
    </row>
    <row r="67" spans="1:39" x14ac:dyDescent="0.35">
      <c r="A67" s="24">
        <v>51</v>
      </c>
      <c r="B67" s="17"/>
      <c r="D67" s="5" t="s">
        <v>124</v>
      </c>
      <c r="E67" s="24" t="s">
        <v>108</v>
      </c>
      <c r="F67" s="17"/>
      <c r="G67" s="5"/>
      <c r="H67" s="24" t="s">
        <v>59</v>
      </c>
      <c r="I67" s="23"/>
      <c r="J67" s="23"/>
      <c r="K67" s="17"/>
      <c r="L67" s="5" t="s">
        <v>57</v>
      </c>
      <c r="M67" s="6">
        <v>35000</v>
      </c>
      <c r="N67" s="7">
        <v>1</v>
      </c>
      <c r="O67" s="6">
        <v>35000</v>
      </c>
      <c r="P67" s="6">
        <v>5000</v>
      </c>
      <c r="Q67" s="7">
        <v>1</v>
      </c>
      <c r="R67" s="6">
        <v>5000</v>
      </c>
      <c r="S67" s="6">
        <v>5000</v>
      </c>
      <c r="T67" s="7">
        <v>1</v>
      </c>
      <c r="U67" s="6">
        <v>5000</v>
      </c>
      <c r="V67" s="6">
        <v>2000</v>
      </c>
      <c r="W67" s="7">
        <v>1</v>
      </c>
      <c r="X67" s="6">
        <v>2000</v>
      </c>
      <c r="Y67" s="6">
        <v>18503.330000000002</v>
      </c>
      <c r="Z67" s="7">
        <v>1</v>
      </c>
      <c r="AA67" s="6">
        <v>18503.330000000002</v>
      </c>
      <c r="AB67" s="6">
        <v>5000</v>
      </c>
      <c r="AC67" s="7">
        <v>1</v>
      </c>
      <c r="AD67" s="6">
        <v>5000</v>
      </c>
      <c r="AE67" s="6">
        <v>6500</v>
      </c>
      <c r="AF67" s="7">
        <v>1</v>
      </c>
      <c r="AG67" s="6">
        <v>6500</v>
      </c>
      <c r="AH67" s="6">
        <v>10560</v>
      </c>
      <c r="AI67" s="7">
        <v>1</v>
      </c>
      <c r="AJ67" s="6">
        <v>10560</v>
      </c>
      <c r="AK67" s="6">
        <v>4250</v>
      </c>
      <c r="AL67" s="7">
        <v>1</v>
      </c>
      <c r="AM67" s="6">
        <v>4250</v>
      </c>
    </row>
    <row r="68" spans="1:39" x14ac:dyDescent="0.35">
      <c r="A68" s="24">
        <v>52</v>
      </c>
      <c r="B68" s="17"/>
      <c r="D68" s="5" t="s">
        <v>125</v>
      </c>
      <c r="E68" s="24" t="s">
        <v>108</v>
      </c>
      <c r="F68" s="17"/>
      <c r="G68" s="5"/>
      <c r="H68" s="24" t="s">
        <v>126</v>
      </c>
      <c r="I68" s="23"/>
      <c r="J68" s="23"/>
      <c r="K68" s="17"/>
      <c r="L68" s="5" t="s">
        <v>57</v>
      </c>
      <c r="M68" s="6">
        <v>25000</v>
      </c>
      <c r="N68" s="7">
        <v>1</v>
      </c>
      <c r="O68" s="6">
        <v>25000</v>
      </c>
      <c r="P68" s="6">
        <v>5000</v>
      </c>
      <c r="Q68" s="7">
        <v>1</v>
      </c>
      <c r="R68" s="6">
        <v>5000</v>
      </c>
      <c r="S68" s="6">
        <v>5000</v>
      </c>
      <c r="T68" s="7">
        <v>1</v>
      </c>
      <c r="U68" s="6">
        <v>5000</v>
      </c>
      <c r="V68" s="6">
        <v>2000</v>
      </c>
      <c r="W68" s="7">
        <v>1</v>
      </c>
      <c r="X68" s="6">
        <v>2000</v>
      </c>
      <c r="Y68" s="6">
        <v>24756</v>
      </c>
      <c r="Z68" s="7">
        <v>1</v>
      </c>
      <c r="AA68" s="6">
        <v>24756</v>
      </c>
      <c r="AB68" s="6">
        <v>5000</v>
      </c>
      <c r="AC68" s="7">
        <v>1</v>
      </c>
      <c r="AD68" s="6">
        <v>5000</v>
      </c>
      <c r="AE68" s="6">
        <v>4500</v>
      </c>
      <c r="AF68" s="7">
        <v>1</v>
      </c>
      <c r="AG68" s="6">
        <v>4500</v>
      </c>
      <c r="AH68" s="6">
        <v>6960</v>
      </c>
      <c r="AI68" s="7">
        <v>1</v>
      </c>
      <c r="AJ68" s="6">
        <v>6960</v>
      </c>
      <c r="AK68" s="6">
        <v>5000</v>
      </c>
      <c r="AL68" s="7">
        <v>1</v>
      </c>
      <c r="AM68" s="6">
        <v>5000</v>
      </c>
    </row>
    <row r="69" spans="1:39" x14ac:dyDescent="0.35">
      <c r="A69" s="24">
        <v>53</v>
      </c>
      <c r="B69" s="17"/>
      <c r="D69" s="5" t="s">
        <v>127</v>
      </c>
      <c r="E69" s="24" t="s">
        <v>108</v>
      </c>
      <c r="F69" s="17"/>
      <c r="G69" s="5"/>
      <c r="H69" s="24" t="s">
        <v>63</v>
      </c>
      <c r="I69" s="23"/>
      <c r="J69" s="23"/>
      <c r="K69" s="17"/>
      <c r="L69" s="5" t="s">
        <v>28</v>
      </c>
      <c r="M69" s="6">
        <v>1</v>
      </c>
      <c r="N69" s="7">
        <v>2352</v>
      </c>
      <c r="O69" s="6">
        <v>2352</v>
      </c>
      <c r="P69" s="6">
        <v>5</v>
      </c>
      <c r="Q69" s="7">
        <v>2352</v>
      </c>
      <c r="R69" s="6">
        <v>11760</v>
      </c>
      <c r="S69" s="6">
        <v>5</v>
      </c>
      <c r="T69" s="7">
        <v>2352</v>
      </c>
      <c r="U69" s="6">
        <v>11760</v>
      </c>
      <c r="V69" s="6">
        <v>2</v>
      </c>
      <c r="W69" s="7">
        <v>2352</v>
      </c>
      <c r="X69" s="6">
        <v>4704</v>
      </c>
      <c r="Y69" s="6">
        <v>6.65</v>
      </c>
      <c r="Z69" s="7">
        <v>2352</v>
      </c>
      <c r="AA69" s="6">
        <v>15640.8</v>
      </c>
      <c r="AB69" s="6">
        <v>1</v>
      </c>
      <c r="AC69" s="7">
        <v>2352</v>
      </c>
      <c r="AD69" s="6">
        <v>2352</v>
      </c>
      <c r="AE69" s="6">
        <v>2250</v>
      </c>
      <c r="AF69" s="7">
        <v>4</v>
      </c>
      <c r="AG69" s="6">
        <v>9000</v>
      </c>
      <c r="AH69" s="6">
        <v>2</v>
      </c>
      <c r="AI69" s="7">
        <v>2352</v>
      </c>
      <c r="AJ69" s="6">
        <v>4704</v>
      </c>
      <c r="AK69" s="6">
        <v>1</v>
      </c>
      <c r="AL69" s="7">
        <v>2352</v>
      </c>
      <c r="AM69" s="6">
        <v>2352</v>
      </c>
    </row>
    <row r="70" spans="1:39" x14ac:dyDescent="0.35">
      <c r="A70" s="24">
        <v>54</v>
      </c>
      <c r="B70" s="17"/>
      <c r="D70" s="5" t="s">
        <v>128</v>
      </c>
      <c r="E70" s="24" t="s">
        <v>108</v>
      </c>
      <c r="F70" s="17"/>
      <c r="G70" s="5"/>
      <c r="H70" s="24" t="s">
        <v>129</v>
      </c>
      <c r="I70" s="23"/>
      <c r="J70" s="23"/>
      <c r="K70" s="17"/>
      <c r="L70" s="5" t="s">
        <v>28</v>
      </c>
      <c r="M70" s="6">
        <v>80</v>
      </c>
      <c r="N70" s="7">
        <v>2012</v>
      </c>
      <c r="O70" s="6">
        <v>160960</v>
      </c>
      <c r="P70" s="6">
        <v>65</v>
      </c>
      <c r="Q70" s="7">
        <v>2012</v>
      </c>
      <c r="R70" s="6">
        <v>130780</v>
      </c>
      <c r="S70" s="6">
        <v>69</v>
      </c>
      <c r="T70" s="7">
        <v>2012</v>
      </c>
      <c r="U70" s="6">
        <v>138828</v>
      </c>
      <c r="V70" s="6">
        <v>70</v>
      </c>
      <c r="W70" s="7">
        <v>2012</v>
      </c>
      <c r="X70" s="6">
        <v>140840</v>
      </c>
      <c r="Y70" s="13">
        <v>51</v>
      </c>
      <c r="Z70" s="14">
        <v>2012</v>
      </c>
      <c r="AA70" s="13">
        <v>102612</v>
      </c>
      <c r="AB70" s="6">
        <v>90</v>
      </c>
      <c r="AC70" s="7">
        <v>2012</v>
      </c>
      <c r="AD70" s="6">
        <v>181080</v>
      </c>
      <c r="AE70" s="6">
        <v>54</v>
      </c>
      <c r="AF70" s="7">
        <v>2012</v>
      </c>
      <c r="AG70" s="6">
        <v>108648</v>
      </c>
      <c r="AH70" s="6">
        <v>94</v>
      </c>
      <c r="AI70" s="7">
        <v>2012</v>
      </c>
      <c r="AJ70" s="6">
        <v>189128</v>
      </c>
      <c r="AK70" s="6">
        <v>88</v>
      </c>
      <c r="AL70" s="7">
        <v>2012</v>
      </c>
      <c r="AM70" s="6">
        <v>177056</v>
      </c>
    </row>
    <row r="71" spans="1:39" x14ac:dyDescent="0.35">
      <c r="A71" s="24">
        <v>55</v>
      </c>
      <c r="B71" s="17"/>
      <c r="D71" s="5" t="s">
        <v>130</v>
      </c>
      <c r="E71" s="24" t="s">
        <v>108</v>
      </c>
      <c r="F71" s="17"/>
      <c r="G71" s="5"/>
      <c r="H71" s="24" t="s">
        <v>131</v>
      </c>
      <c r="I71" s="23"/>
      <c r="J71" s="23"/>
      <c r="K71" s="17"/>
      <c r="L71" s="5" t="s">
        <v>28</v>
      </c>
      <c r="M71" s="6">
        <v>90</v>
      </c>
      <c r="N71" s="7">
        <v>340</v>
      </c>
      <c r="O71" s="6">
        <v>30600</v>
      </c>
      <c r="P71" s="6">
        <v>75</v>
      </c>
      <c r="Q71" s="7">
        <v>340</v>
      </c>
      <c r="R71" s="6">
        <v>25500</v>
      </c>
      <c r="S71" s="6">
        <v>86</v>
      </c>
      <c r="T71" s="7">
        <v>340</v>
      </c>
      <c r="U71" s="6">
        <v>29240</v>
      </c>
      <c r="V71" s="6">
        <v>80</v>
      </c>
      <c r="W71" s="7">
        <v>340</v>
      </c>
      <c r="X71" s="6">
        <v>27200</v>
      </c>
      <c r="Y71" s="6">
        <v>60</v>
      </c>
      <c r="Z71" s="7">
        <v>340</v>
      </c>
      <c r="AA71" s="6">
        <v>20400</v>
      </c>
      <c r="AB71" s="6">
        <v>120</v>
      </c>
      <c r="AC71" s="7">
        <v>340</v>
      </c>
      <c r="AD71" s="6">
        <v>40800</v>
      </c>
      <c r="AE71" s="6">
        <v>54</v>
      </c>
      <c r="AF71" s="7">
        <v>340</v>
      </c>
      <c r="AG71" s="6">
        <v>18360</v>
      </c>
      <c r="AH71" s="6">
        <v>103</v>
      </c>
      <c r="AI71" s="7">
        <v>340</v>
      </c>
      <c r="AJ71" s="6">
        <v>35020</v>
      </c>
      <c r="AK71" s="6">
        <v>90</v>
      </c>
      <c r="AL71" s="7">
        <v>340</v>
      </c>
      <c r="AM71" s="6">
        <v>30600</v>
      </c>
    </row>
    <row r="72" spans="1:39" x14ac:dyDescent="0.35">
      <c r="A72" s="24">
        <v>56</v>
      </c>
      <c r="B72" s="17"/>
      <c r="D72" s="5" t="s">
        <v>132</v>
      </c>
      <c r="E72" s="24" t="s">
        <v>108</v>
      </c>
      <c r="F72" s="17"/>
      <c r="G72" s="5"/>
      <c r="H72" s="24" t="s">
        <v>133</v>
      </c>
      <c r="I72" s="23"/>
      <c r="J72" s="23"/>
      <c r="K72" s="17"/>
      <c r="L72" s="5" t="s">
        <v>28</v>
      </c>
      <c r="M72" s="6">
        <v>3</v>
      </c>
      <c r="N72" s="7">
        <v>2352</v>
      </c>
      <c r="O72" s="6">
        <v>7056</v>
      </c>
      <c r="P72" s="6">
        <v>25</v>
      </c>
      <c r="Q72" s="7">
        <v>2352</v>
      </c>
      <c r="R72" s="6">
        <v>58800</v>
      </c>
      <c r="S72" s="6">
        <v>10</v>
      </c>
      <c r="T72" s="7">
        <v>2352</v>
      </c>
      <c r="U72" s="6">
        <v>23520</v>
      </c>
      <c r="V72" s="6">
        <v>1</v>
      </c>
      <c r="W72" s="7">
        <v>2352</v>
      </c>
      <c r="X72" s="6">
        <v>2352</v>
      </c>
      <c r="Y72" s="6">
        <v>8</v>
      </c>
      <c r="Z72" s="7">
        <v>2352</v>
      </c>
      <c r="AA72" s="6">
        <v>18816</v>
      </c>
      <c r="AB72" s="6">
        <v>10</v>
      </c>
      <c r="AC72" s="7">
        <v>2352</v>
      </c>
      <c r="AD72" s="6">
        <v>23520</v>
      </c>
      <c r="AE72" s="6">
        <v>7</v>
      </c>
      <c r="AF72" s="7">
        <v>2352</v>
      </c>
      <c r="AG72" s="6">
        <v>16464</v>
      </c>
      <c r="AH72" s="6">
        <v>6</v>
      </c>
      <c r="AI72" s="7">
        <v>2352</v>
      </c>
      <c r="AJ72" s="6">
        <v>14112</v>
      </c>
      <c r="AK72" s="6">
        <v>25</v>
      </c>
      <c r="AL72" s="7">
        <v>2352</v>
      </c>
      <c r="AM72" s="6">
        <v>58800</v>
      </c>
    </row>
    <row r="73" spans="1:39" x14ac:dyDescent="0.35">
      <c r="A73" s="24">
        <v>57</v>
      </c>
      <c r="B73" s="17"/>
      <c r="D73" s="5" t="s">
        <v>134</v>
      </c>
      <c r="E73" s="24" t="s">
        <v>108</v>
      </c>
      <c r="F73" s="17"/>
      <c r="G73" s="5"/>
      <c r="H73" s="24" t="s">
        <v>135</v>
      </c>
      <c r="I73" s="23"/>
      <c r="J73" s="23"/>
      <c r="K73" s="17"/>
      <c r="L73" s="5" t="s">
        <v>57</v>
      </c>
      <c r="M73" s="6">
        <v>2200</v>
      </c>
      <c r="N73" s="7">
        <v>4</v>
      </c>
      <c r="O73" s="6">
        <v>8800</v>
      </c>
      <c r="P73" s="6">
        <v>4000</v>
      </c>
      <c r="Q73" s="7">
        <v>4</v>
      </c>
      <c r="R73" s="6">
        <v>16000</v>
      </c>
      <c r="S73" s="6">
        <v>1600</v>
      </c>
      <c r="T73" s="7">
        <v>4</v>
      </c>
      <c r="U73" s="6">
        <v>6400</v>
      </c>
      <c r="V73" s="6">
        <v>3000</v>
      </c>
      <c r="W73" s="7">
        <v>4</v>
      </c>
      <c r="X73" s="6">
        <v>12000</v>
      </c>
      <c r="Y73" s="6">
        <v>3100</v>
      </c>
      <c r="Z73" s="7">
        <v>4</v>
      </c>
      <c r="AA73" s="6">
        <v>12400</v>
      </c>
      <c r="AB73" s="6">
        <v>1500</v>
      </c>
      <c r="AC73" s="7">
        <v>4</v>
      </c>
      <c r="AD73" s="6">
        <v>6000</v>
      </c>
      <c r="AE73" s="6">
        <v>2250</v>
      </c>
      <c r="AF73" s="7">
        <v>4</v>
      </c>
      <c r="AG73" s="6">
        <v>9000</v>
      </c>
      <c r="AH73" s="6">
        <v>2537</v>
      </c>
      <c r="AI73" s="7">
        <v>4</v>
      </c>
      <c r="AJ73" s="6">
        <v>10148</v>
      </c>
      <c r="AK73" s="6">
        <v>3700</v>
      </c>
      <c r="AL73" s="7">
        <v>4</v>
      </c>
      <c r="AM73" s="6">
        <v>14800</v>
      </c>
    </row>
    <row r="74" spans="1:39" x14ac:dyDescent="0.35">
      <c r="A74" s="24">
        <v>58</v>
      </c>
      <c r="B74" s="17"/>
      <c r="D74" s="5" t="s">
        <v>136</v>
      </c>
      <c r="E74" s="24" t="s">
        <v>108</v>
      </c>
      <c r="F74" s="17"/>
      <c r="G74" s="5"/>
      <c r="H74" s="24" t="s">
        <v>137</v>
      </c>
      <c r="I74" s="23"/>
      <c r="J74" s="23"/>
      <c r="K74" s="17"/>
      <c r="L74" s="5" t="s">
        <v>57</v>
      </c>
      <c r="M74" s="6">
        <v>8000</v>
      </c>
      <c r="N74" s="7">
        <v>12</v>
      </c>
      <c r="O74" s="6">
        <v>96000</v>
      </c>
      <c r="P74" s="6">
        <v>5000</v>
      </c>
      <c r="Q74" s="7">
        <v>12</v>
      </c>
      <c r="R74" s="6">
        <v>60000</v>
      </c>
      <c r="S74" s="6">
        <v>5000</v>
      </c>
      <c r="T74" s="7">
        <v>12</v>
      </c>
      <c r="U74" s="6">
        <v>60000</v>
      </c>
      <c r="V74" s="6">
        <v>8500</v>
      </c>
      <c r="W74" s="7">
        <v>12</v>
      </c>
      <c r="X74" s="6">
        <v>102000</v>
      </c>
      <c r="Y74" s="6">
        <v>75650</v>
      </c>
      <c r="Z74" s="7">
        <v>12</v>
      </c>
      <c r="AA74" s="6">
        <v>907800</v>
      </c>
      <c r="AB74" s="6">
        <v>5000</v>
      </c>
      <c r="AC74" s="7">
        <v>12</v>
      </c>
      <c r="AD74" s="6">
        <v>60000</v>
      </c>
      <c r="AE74" s="6">
        <v>8500</v>
      </c>
      <c r="AF74" s="7">
        <v>12</v>
      </c>
      <c r="AG74" s="6">
        <v>102000</v>
      </c>
      <c r="AH74" s="6">
        <v>7168</v>
      </c>
      <c r="AI74" s="7">
        <v>12</v>
      </c>
      <c r="AJ74" s="6">
        <v>86016</v>
      </c>
      <c r="AK74" s="6">
        <v>7500</v>
      </c>
      <c r="AL74" s="7">
        <v>12</v>
      </c>
      <c r="AM74" s="6">
        <v>90000</v>
      </c>
    </row>
    <row r="75" spans="1:39" x14ac:dyDescent="0.35">
      <c r="A75" s="24">
        <v>59</v>
      </c>
      <c r="B75" s="17"/>
      <c r="D75" s="5" t="s">
        <v>138</v>
      </c>
      <c r="E75" s="24" t="s">
        <v>108</v>
      </c>
      <c r="F75" s="17"/>
      <c r="G75" s="5"/>
      <c r="H75" s="24" t="s">
        <v>139</v>
      </c>
      <c r="I75" s="23"/>
      <c r="J75" s="23"/>
      <c r="K75" s="17"/>
      <c r="L75" s="5" t="s">
        <v>140</v>
      </c>
      <c r="M75" s="6">
        <v>400</v>
      </c>
      <c r="N75" s="7">
        <v>17</v>
      </c>
      <c r="O75" s="6">
        <v>6800</v>
      </c>
      <c r="P75" s="6">
        <v>500</v>
      </c>
      <c r="Q75" s="7">
        <v>17</v>
      </c>
      <c r="R75" s="6">
        <v>8500</v>
      </c>
      <c r="S75" s="6">
        <v>500</v>
      </c>
      <c r="T75" s="7">
        <v>17</v>
      </c>
      <c r="U75" s="6">
        <v>8500</v>
      </c>
      <c r="V75" s="6">
        <v>300</v>
      </c>
      <c r="W75" s="7">
        <v>17</v>
      </c>
      <c r="X75" s="6">
        <v>5100</v>
      </c>
      <c r="Y75" s="6">
        <v>1160</v>
      </c>
      <c r="Z75" s="7">
        <v>17</v>
      </c>
      <c r="AA75" s="6">
        <v>19720</v>
      </c>
      <c r="AB75" s="6">
        <v>300</v>
      </c>
      <c r="AC75" s="7">
        <v>17</v>
      </c>
      <c r="AD75" s="6">
        <v>5100</v>
      </c>
      <c r="AE75" s="6">
        <v>350</v>
      </c>
      <c r="AF75" s="7">
        <v>17</v>
      </c>
      <c r="AG75" s="6">
        <v>5950</v>
      </c>
      <c r="AH75" s="6">
        <v>674</v>
      </c>
      <c r="AI75" s="7">
        <v>17</v>
      </c>
      <c r="AJ75" s="6">
        <v>11458</v>
      </c>
      <c r="AK75" s="6">
        <v>300</v>
      </c>
      <c r="AL75" s="7">
        <v>17</v>
      </c>
      <c r="AM75" s="6">
        <v>5100</v>
      </c>
    </row>
    <row r="76" spans="1:39" x14ac:dyDescent="0.35">
      <c r="A76" s="24">
        <v>60</v>
      </c>
      <c r="B76" s="17"/>
      <c r="D76" s="5" t="s">
        <v>141</v>
      </c>
      <c r="E76" s="24" t="s">
        <v>108</v>
      </c>
      <c r="F76" s="17"/>
      <c r="G76" s="5"/>
      <c r="H76" s="24" t="s">
        <v>142</v>
      </c>
      <c r="I76" s="23"/>
      <c r="J76" s="23"/>
      <c r="K76" s="17"/>
      <c r="L76" s="5" t="s">
        <v>28</v>
      </c>
      <c r="M76" s="6">
        <v>75</v>
      </c>
      <c r="N76" s="7">
        <v>2595</v>
      </c>
      <c r="O76" s="6">
        <v>194625</v>
      </c>
      <c r="P76" s="6">
        <v>45</v>
      </c>
      <c r="Q76" s="7">
        <v>2595</v>
      </c>
      <c r="R76" s="6">
        <v>116775</v>
      </c>
      <c r="S76" s="6">
        <v>64.5</v>
      </c>
      <c r="T76" s="7">
        <v>2595</v>
      </c>
      <c r="U76" s="6">
        <v>167377.5</v>
      </c>
      <c r="V76" s="6">
        <v>40</v>
      </c>
      <c r="W76" s="7">
        <v>2595</v>
      </c>
      <c r="X76" s="6">
        <v>103800</v>
      </c>
      <c r="Y76" s="6">
        <v>70</v>
      </c>
      <c r="Z76" s="7">
        <v>2595</v>
      </c>
      <c r="AA76" s="6">
        <v>181650</v>
      </c>
      <c r="AB76" s="6">
        <v>60</v>
      </c>
      <c r="AC76" s="7">
        <v>2595</v>
      </c>
      <c r="AD76" s="6">
        <v>155700</v>
      </c>
      <c r="AE76" s="6">
        <v>53</v>
      </c>
      <c r="AF76" s="7">
        <v>2595</v>
      </c>
      <c r="AG76" s="6">
        <v>137535</v>
      </c>
      <c r="AH76" s="6">
        <v>80</v>
      </c>
      <c r="AI76" s="7">
        <v>2595</v>
      </c>
      <c r="AJ76" s="6">
        <v>207600</v>
      </c>
      <c r="AK76" s="6">
        <v>55</v>
      </c>
      <c r="AL76" s="7">
        <v>2595</v>
      </c>
      <c r="AM76" s="6">
        <v>142725</v>
      </c>
    </row>
    <row r="77" spans="1:39" x14ac:dyDescent="0.35">
      <c r="A77" s="24">
        <v>61</v>
      </c>
      <c r="B77" s="17"/>
      <c r="D77" s="5" t="s">
        <v>143</v>
      </c>
      <c r="E77" s="24" t="s">
        <v>108</v>
      </c>
      <c r="F77" s="17"/>
      <c r="G77" s="5"/>
      <c r="H77" s="24" t="s">
        <v>144</v>
      </c>
      <c r="I77" s="23"/>
      <c r="J77" s="23"/>
      <c r="K77" s="17"/>
      <c r="L77" s="5" t="s">
        <v>57</v>
      </c>
      <c r="M77" s="6">
        <v>750</v>
      </c>
      <c r="N77" s="7">
        <v>111</v>
      </c>
      <c r="O77" s="6">
        <v>83250</v>
      </c>
      <c r="P77" s="6">
        <v>1000</v>
      </c>
      <c r="Q77" s="7">
        <v>111</v>
      </c>
      <c r="R77" s="6">
        <v>111000</v>
      </c>
      <c r="S77" s="6">
        <v>650</v>
      </c>
      <c r="T77" s="7">
        <v>111</v>
      </c>
      <c r="U77" s="6">
        <v>72150</v>
      </c>
      <c r="V77" s="6">
        <v>900</v>
      </c>
      <c r="W77" s="7">
        <v>111</v>
      </c>
      <c r="X77" s="6">
        <v>99900</v>
      </c>
      <c r="Y77" s="6">
        <v>885</v>
      </c>
      <c r="Z77" s="7">
        <v>111</v>
      </c>
      <c r="AA77" s="6">
        <v>98235</v>
      </c>
      <c r="AB77" s="6">
        <v>1500</v>
      </c>
      <c r="AC77" s="7">
        <v>111</v>
      </c>
      <c r="AD77" s="6">
        <v>166500</v>
      </c>
      <c r="AE77" s="6">
        <v>1000</v>
      </c>
      <c r="AF77" s="7">
        <v>111</v>
      </c>
      <c r="AG77" s="6">
        <v>111000</v>
      </c>
      <c r="AH77" s="6">
        <v>701</v>
      </c>
      <c r="AI77" s="7">
        <v>111</v>
      </c>
      <c r="AJ77" s="6">
        <v>77811</v>
      </c>
      <c r="AK77" s="6">
        <v>800</v>
      </c>
      <c r="AL77" s="7">
        <v>111</v>
      </c>
      <c r="AM77" s="6">
        <v>88800</v>
      </c>
    </row>
    <row r="78" spans="1:39" x14ac:dyDescent="0.35">
      <c r="A78" s="24">
        <v>62</v>
      </c>
      <c r="B78" s="17"/>
      <c r="D78" s="5" t="s">
        <v>145</v>
      </c>
      <c r="E78" s="24" t="s">
        <v>108</v>
      </c>
      <c r="F78" s="17"/>
      <c r="G78" s="5"/>
      <c r="H78" s="24" t="s">
        <v>146</v>
      </c>
      <c r="I78" s="23"/>
      <c r="J78" s="23"/>
      <c r="K78" s="17"/>
      <c r="L78" s="5" t="s">
        <v>140</v>
      </c>
      <c r="M78" s="6">
        <v>100</v>
      </c>
      <c r="N78" s="7">
        <v>87</v>
      </c>
      <c r="O78" s="6">
        <v>8700</v>
      </c>
      <c r="P78" s="6">
        <v>50</v>
      </c>
      <c r="Q78" s="7">
        <v>87</v>
      </c>
      <c r="R78" s="6">
        <v>4350</v>
      </c>
      <c r="S78" s="6">
        <v>392</v>
      </c>
      <c r="T78" s="7">
        <v>87</v>
      </c>
      <c r="U78" s="6">
        <v>34104</v>
      </c>
      <c r="V78" s="6">
        <v>20</v>
      </c>
      <c r="W78" s="7">
        <v>87</v>
      </c>
      <c r="X78" s="6">
        <v>1740</v>
      </c>
      <c r="Y78" s="6">
        <v>45.5</v>
      </c>
      <c r="Z78" s="7">
        <v>87</v>
      </c>
      <c r="AA78" s="6">
        <v>3958.5</v>
      </c>
      <c r="AB78" s="6">
        <v>50</v>
      </c>
      <c r="AC78" s="7">
        <v>87</v>
      </c>
      <c r="AD78" s="6">
        <v>4350</v>
      </c>
      <c r="AE78" s="6">
        <v>150</v>
      </c>
      <c r="AF78" s="7">
        <v>87</v>
      </c>
      <c r="AG78" s="6">
        <v>13050</v>
      </c>
      <c r="AH78" s="6">
        <v>56</v>
      </c>
      <c r="AI78" s="7">
        <v>87</v>
      </c>
      <c r="AJ78" s="6">
        <v>4872</v>
      </c>
      <c r="AK78" s="6">
        <v>48</v>
      </c>
      <c r="AL78" s="7">
        <v>87</v>
      </c>
      <c r="AM78" s="6">
        <v>4176</v>
      </c>
    </row>
    <row r="79" spans="1:39" x14ac:dyDescent="0.35">
      <c r="A79" s="24">
        <v>63</v>
      </c>
      <c r="B79" s="17"/>
      <c r="D79" s="5" t="s">
        <v>147</v>
      </c>
      <c r="E79" s="24" t="s">
        <v>108</v>
      </c>
      <c r="F79" s="17"/>
      <c r="G79" s="5"/>
      <c r="H79" s="24" t="s">
        <v>148</v>
      </c>
      <c r="I79" s="23"/>
      <c r="J79" s="23"/>
      <c r="K79" s="17"/>
      <c r="L79" s="5" t="s">
        <v>28</v>
      </c>
      <c r="M79" s="6">
        <v>5</v>
      </c>
      <c r="N79" s="7">
        <v>3142</v>
      </c>
      <c r="O79" s="6">
        <v>15710</v>
      </c>
      <c r="P79" s="6">
        <v>5</v>
      </c>
      <c r="Q79" s="7">
        <v>3142</v>
      </c>
      <c r="R79" s="6">
        <v>15710</v>
      </c>
      <c r="S79" s="6">
        <v>4</v>
      </c>
      <c r="T79" s="7">
        <v>3142</v>
      </c>
      <c r="U79" s="6">
        <v>12568</v>
      </c>
      <c r="V79" s="6">
        <v>5</v>
      </c>
      <c r="W79" s="7">
        <v>3142</v>
      </c>
      <c r="X79" s="6">
        <v>15710</v>
      </c>
      <c r="Y79" s="6">
        <v>2.0499999999999998</v>
      </c>
      <c r="Z79" s="7">
        <v>3142</v>
      </c>
      <c r="AA79" s="6">
        <v>6441.1</v>
      </c>
      <c r="AB79" s="6">
        <v>10</v>
      </c>
      <c r="AC79" s="7">
        <v>3142</v>
      </c>
      <c r="AD79" s="6">
        <v>31420</v>
      </c>
      <c r="AE79" s="6">
        <v>5</v>
      </c>
      <c r="AF79" s="7">
        <v>3142</v>
      </c>
      <c r="AG79" s="6">
        <v>15710</v>
      </c>
      <c r="AH79" s="6">
        <v>6</v>
      </c>
      <c r="AI79" s="7">
        <v>3142</v>
      </c>
      <c r="AJ79" s="6">
        <v>18852</v>
      </c>
      <c r="AK79" s="6">
        <v>4.5</v>
      </c>
      <c r="AL79" s="7">
        <v>3142</v>
      </c>
      <c r="AM79" s="6">
        <v>14139</v>
      </c>
    </row>
    <row r="80" spans="1:39" x14ac:dyDescent="0.35">
      <c r="A80" s="24">
        <v>64</v>
      </c>
      <c r="B80" s="17"/>
      <c r="D80" s="5" t="s">
        <v>149</v>
      </c>
      <c r="E80" s="24" t="s">
        <v>108</v>
      </c>
      <c r="F80" s="17"/>
      <c r="G80" s="5"/>
      <c r="H80" s="24" t="s">
        <v>150</v>
      </c>
      <c r="I80" s="23"/>
      <c r="J80" s="23"/>
      <c r="K80" s="17"/>
      <c r="L80" s="5" t="s">
        <v>28</v>
      </c>
      <c r="M80" s="6">
        <v>2</v>
      </c>
      <c r="N80" s="7">
        <v>2352</v>
      </c>
      <c r="O80" s="6">
        <v>4704</v>
      </c>
      <c r="P80" s="6">
        <v>5</v>
      </c>
      <c r="Q80" s="7">
        <v>2352</v>
      </c>
      <c r="R80" s="6">
        <v>11760</v>
      </c>
      <c r="S80" s="6">
        <v>4</v>
      </c>
      <c r="T80" s="7">
        <v>2352</v>
      </c>
      <c r="U80" s="6">
        <v>9408</v>
      </c>
      <c r="V80" s="6">
        <v>3</v>
      </c>
      <c r="W80" s="7">
        <v>2352</v>
      </c>
      <c r="X80" s="6">
        <v>7056</v>
      </c>
      <c r="Y80" s="6">
        <v>2.1</v>
      </c>
      <c r="Z80" s="7">
        <v>2352</v>
      </c>
      <c r="AA80" s="6">
        <v>4939.2</v>
      </c>
      <c r="AB80" s="6">
        <v>5</v>
      </c>
      <c r="AC80" s="7">
        <v>2352</v>
      </c>
      <c r="AD80" s="6">
        <v>11760</v>
      </c>
      <c r="AE80" s="6">
        <v>3</v>
      </c>
      <c r="AF80" s="7">
        <v>2352</v>
      </c>
      <c r="AG80" s="6">
        <v>7056</v>
      </c>
      <c r="AH80" s="6">
        <v>6</v>
      </c>
      <c r="AI80" s="7">
        <v>2352</v>
      </c>
      <c r="AJ80" s="6">
        <v>14112</v>
      </c>
      <c r="AK80" s="6">
        <v>4.5</v>
      </c>
      <c r="AL80" s="7">
        <v>2352</v>
      </c>
      <c r="AM80" s="6">
        <v>10584</v>
      </c>
    </row>
    <row r="81" spans="1:39" x14ac:dyDescent="0.35">
      <c r="A81" s="24">
        <v>65</v>
      </c>
      <c r="B81" s="17"/>
      <c r="D81" s="5" t="s">
        <v>151</v>
      </c>
      <c r="E81" s="24" t="s">
        <v>108</v>
      </c>
      <c r="F81" s="17"/>
      <c r="G81" s="5"/>
      <c r="H81" s="24" t="s">
        <v>152</v>
      </c>
      <c r="I81" s="23"/>
      <c r="J81" s="23"/>
      <c r="K81" s="17"/>
      <c r="L81" s="5" t="s">
        <v>57</v>
      </c>
      <c r="M81" s="6">
        <v>1000</v>
      </c>
      <c r="N81" s="7">
        <v>1</v>
      </c>
      <c r="O81" s="6">
        <v>1000</v>
      </c>
      <c r="P81" s="6">
        <v>5000</v>
      </c>
      <c r="Q81" s="7">
        <v>1</v>
      </c>
      <c r="R81" s="6">
        <v>5000</v>
      </c>
      <c r="S81" s="6">
        <v>5000</v>
      </c>
      <c r="T81" s="7">
        <v>1</v>
      </c>
      <c r="U81" s="6">
        <v>5000</v>
      </c>
      <c r="V81" s="6">
        <v>3000</v>
      </c>
      <c r="W81" s="7">
        <v>1</v>
      </c>
      <c r="X81" s="6">
        <v>3000</v>
      </c>
      <c r="Y81" s="6">
        <v>4000</v>
      </c>
      <c r="Z81" s="7">
        <v>1</v>
      </c>
      <c r="AA81" s="6">
        <v>4000</v>
      </c>
      <c r="AB81" s="6">
        <v>5000</v>
      </c>
      <c r="AC81" s="7">
        <v>1</v>
      </c>
      <c r="AD81" s="6">
        <v>5000</v>
      </c>
      <c r="AE81" s="6">
        <v>15000</v>
      </c>
      <c r="AF81" s="7">
        <v>1</v>
      </c>
      <c r="AG81" s="6">
        <v>15000</v>
      </c>
      <c r="AH81" s="6">
        <v>24722</v>
      </c>
      <c r="AI81" s="7">
        <v>1</v>
      </c>
      <c r="AJ81" s="6">
        <v>24722</v>
      </c>
      <c r="AK81" s="6">
        <v>12500</v>
      </c>
      <c r="AL81" s="7">
        <v>1</v>
      </c>
      <c r="AM81" s="6">
        <v>12500</v>
      </c>
    </row>
    <row r="82" spans="1:39" x14ac:dyDescent="0.35">
      <c r="A82" s="24">
        <v>66</v>
      </c>
      <c r="B82" s="17"/>
      <c r="D82" s="5" t="s">
        <v>153</v>
      </c>
      <c r="E82" s="24" t="s">
        <v>108</v>
      </c>
      <c r="F82" s="17"/>
      <c r="G82" s="5"/>
      <c r="H82" s="24" t="s">
        <v>154</v>
      </c>
      <c r="I82" s="23"/>
      <c r="J82" s="23"/>
      <c r="K82" s="17"/>
      <c r="L82" s="5" t="s">
        <v>57</v>
      </c>
      <c r="M82" s="6">
        <v>1000</v>
      </c>
      <c r="N82" s="7">
        <v>1</v>
      </c>
      <c r="O82" s="6">
        <v>1000</v>
      </c>
      <c r="P82" s="6">
        <v>5000</v>
      </c>
      <c r="Q82" s="7">
        <v>1</v>
      </c>
      <c r="R82" s="6">
        <v>5000</v>
      </c>
      <c r="S82" s="6">
        <v>5000</v>
      </c>
      <c r="T82" s="7">
        <v>1</v>
      </c>
      <c r="U82" s="6">
        <v>5000</v>
      </c>
      <c r="V82" s="6">
        <v>3000</v>
      </c>
      <c r="W82" s="7">
        <v>1</v>
      </c>
      <c r="X82" s="6">
        <v>3000</v>
      </c>
      <c r="Y82" s="6">
        <v>4000</v>
      </c>
      <c r="Z82" s="7">
        <v>1</v>
      </c>
      <c r="AA82" s="6">
        <v>4000</v>
      </c>
      <c r="AB82" s="6">
        <v>5000</v>
      </c>
      <c r="AC82" s="7">
        <v>1</v>
      </c>
      <c r="AD82" s="6">
        <v>5000</v>
      </c>
      <c r="AE82" s="6">
        <v>15000</v>
      </c>
      <c r="AF82" s="7">
        <v>1</v>
      </c>
      <c r="AG82" s="6">
        <v>15000</v>
      </c>
      <c r="AH82" s="6">
        <v>26026</v>
      </c>
      <c r="AI82" s="7">
        <v>1</v>
      </c>
      <c r="AJ82" s="6">
        <v>26026</v>
      </c>
      <c r="AK82" s="6">
        <v>12500</v>
      </c>
      <c r="AL82" s="7">
        <v>1</v>
      </c>
      <c r="AM82" s="6">
        <v>12500</v>
      </c>
    </row>
    <row r="83" spans="1:39" x14ac:dyDescent="0.35">
      <c r="A83" s="24">
        <v>67</v>
      </c>
      <c r="B83" s="17"/>
      <c r="D83" s="5" t="s">
        <v>155</v>
      </c>
      <c r="E83" s="24" t="s">
        <v>108</v>
      </c>
      <c r="F83" s="17"/>
      <c r="G83" s="5"/>
      <c r="H83" s="24" t="s">
        <v>156</v>
      </c>
      <c r="I83" s="23"/>
      <c r="J83" s="23"/>
      <c r="K83" s="17"/>
      <c r="L83" s="5" t="s">
        <v>57</v>
      </c>
      <c r="M83" s="6">
        <v>500</v>
      </c>
      <c r="N83" s="7">
        <v>1</v>
      </c>
      <c r="O83" s="6">
        <v>500</v>
      </c>
      <c r="P83" s="6">
        <v>5000</v>
      </c>
      <c r="Q83" s="7">
        <v>1</v>
      </c>
      <c r="R83" s="6">
        <v>5000</v>
      </c>
      <c r="S83" s="6">
        <v>5000</v>
      </c>
      <c r="T83" s="7">
        <v>1</v>
      </c>
      <c r="U83" s="6">
        <v>5000</v>
      </c>
      <c r="V83" s="6">
        <v>3000</v>
      </c>
      <c r="W83" s="7">
        <v>1</v>
      </c>
      <c r="X83" s="6">
        <v>3000</v>
      </c>
      <c r="Y83" s="6">
        <v>4000</v>
      </c>
      <c r="Z83" s="7">
        <v>1</v>
      </c>
      <c r="AA83" s="6">
        <v>4000</v>
      </c>
      <c r="AB83" s="6">
        <v>5000</v>
      </c>
      <c r="AC83" s="7">
        <v>1</v>
      </c>
      <c r="AD83" s="6">
        <v>5000</v>
      </c>
      <c r="AE83" s="6">
        <v>15000</v>
      </c>
      <c r="AF83" s="7">
        <v>1</v>
      </c>
      <c r="AG83" s="6">
        <v>15000</v>
      </c>
      <c r="AH83" s="6">
        <v>18929</v>
      </c>
      <c r="AI83" s="7">
        <v>1</v>
      </c>
      <c r="AJ83" s="6">
        <v>18929</v>
      </c>
      <c r="AK83" s="6">
        <v>10000</v>
      </c>
      <c r="AL83" s="7">
        <v>1</v>
      </c>
      <c r="AM83" s="6">
        <v>10000</v>
      </c>
    </row>
    <row r="84" spans="1:39" x14ac:dyDescent="0.35">
      <c r="A84" s="24">
        <v>68</v>
      </c>
      <c r="B84" s="17"/>
      <c r="D84" s="5" t="s">
        <v>157</v>
      </c>
      <c r="E84" s="24"/>
      <c r="F84" s="17"/>
      <c r="G84" s="5"/>
      <c r="H84" s="24" t="s">
        <v>158</v>
      </c>
      <c r="I84" s="23"/>
      <c r="J84" s="23"/>
      <c r="K84" s="17"/>
      <c r="L84" s="5" t="s">
        <v>159</v>
      </c>
      <c r="M84" s="6">
        <v>170000</v>
      </c>
      <c r="N84" s="7">
        <v>1</v>
      </c>
      <c r="O84" s="6">
        <v>170000</v>
      </c>
      <c r="P84" s="6">
        <v>172929</v>
      </c>
      <c r="Q84" s="7">
        <v>1</v>
      </c>
      <c r="R84" s="6">
        <v>172929</v>
      </c>
      <c r="S84" s="6">
        <v>110000</v>
      </c>
      <c r="T84" s="7">
        <v>1</v>
      </c>
      <c r="U84" s="6">
        <v>110000</v>
      </c>
      <c r="V84" s="6">
        <v>120000</v>
      </c>
      <c r="W84" s="7">
        <v>1</v>
      </c>
      <c r="X84" s="6">
        <v>120000</v>
      </c>
      <c r="Y84" s="6">
        <v>161850</v>
      </c>
      <c r="Z84" s="7">
        <v>1</v>
      </c>
      <c r="AA84" s="6">
        <v>161850</v>
      </c>
      <c r="AB84" s="6">
        <v>180000</v>
      </c>
      <c r="AC84" s="7">
        <v>1</v>
      </c>
      <c r="AD84" s="6">
        <v>180000</v>
      </c>
      <c r="AE84" s="6">
        <v>100000</v>
      </c>
      <c r="AF84" s="7">
        <v>1</v>
      </c>
      <c r="AG84" s="6">
        <v>100000</v>
      </c>
      <c r="AH84" s="6">
        <v>184560</v>
      </c>
      <c r="AI84" s="7">
        <v>1</v>
      </c>
      <c r="AJ84" s="6">
        <v>184560</v>
      </c>
      <c r="AK84" s="6">
        <v>188699.26</v>
      </c>
      <c r="AL84" s="7">
        <v>1</v>
      </c>
      <c r="AM84" s="6">
        <v>188699.26</v>
      </c>
    </row>
    <row r="85" spans="1:39" x14ac:dyDescent="0.35">
      <c r="A85" s="24">
        <v>69</v>
      </c>
      <c r="B85" s="17"/>
      <c r="D85" s="5" t="s">
        <v>157</v>
      </c>
      <c r="E85" s="24"/>
      <c r="F85" s="17"/>
      <c r="G85" s="5"/>
      <c r="H85" s="24" t="s">
        <v>160</v>
      </c>
      <c r="I85" s="23"/>
      <c r="J85" s="23"/>
      <c r="K85" s="17"/>
      <c r="L85" s="5" t="s">
        <v>159</v>
      </c>
      <c r="M85" s="6">
        <v>50000</v>
      </c>
      <c r="N85" s="7">
        <v>1</v>
      </c>
      <c r="O85" s="6">
        <v>50000</v>
      </c>
      <c r="P85" s="6">
        <v>86460</v>
      </c>
      <c r="Q85" s="7">
        <v>1</v>
      </c>
      <c r="R85" s="6">
        <v>86460</v>
      </c>
      <c r="S85" s="6">
        <v>55000</v>
      </c>
      <c r="T85" s="7">
        <v>1</v>
      </c>
      <c r="U85" s="6">
        <v>55000</v>
      </c>
      <c r="V85" s="6">
        <v>40000</v>
      </c>
      <c r="W85" s="7">
        <v>1</v>
      </c>
      <c r="X85" s="6">
        <v>40000</v>
      </c>
      <c r="Y85" s="6">
        <v>81100</v>
      </c>
      <c r="Z85" s="7">
        <v>1</v>
      </c>
      <c r="AA85" s="6">
        <v>81100</v>
      </c>
      <c r="AB85" s="6">
        <v>90000</v>
      </c>
      <c r="AC85" s="7">
        <v>1</v>
      </c>
      <c r="AD85" s="6">
        <v>90000</v>
      </c>
      <c r="AE85" s="6">
        <v>45000</v>
      </c>
      <c r="AF85" s="7">
        <v>1</v>
      </c>
      <c r="AG85" s="6">
        <v>45000</v>
      </c>
      <c r="AH85" s="6">
        <v>92588</v>
      </c>
      <c r="AI85" s="7">
        <v>1</v>
      </c>
      <c r="AJ85" s="6">
        <v>92588</v>
      </c>
      <c r="AK85" s="6">
        <v>94349.63</v>
      </c>
      <c r="AL85" s="7">
        <v>1</v>
      </c>
      <c r="AM85" s="6">
        <v>94349.63</v>
      </c>
    </row>
    <row r="86" spans="1:39" x14ac:dyDescent="0.35">
      <c r="A86" s="22" t="s">
        <v>2</v>
      </c>
      <c r="B86" s="23"/>
      <c r="C86" s="23"/>
      <c r="D86" s="23"/>
      <c r="E86" s="23"/>
      <c r="F86" s="23"/>
      <c r="G86" s="23"/>
      <c r="H86" s="23"/>
      <c r="I86" s="23"/>
      <c r="J86" s="23"/>
      <c r="K86" s="17"/>
      <c r="L86" s="8" t="s">
        <v>161</v>
      </c>
      <c r="M86" s="8" t="s">
        <v>2</v>
      </c>
      <c r="N86" s="8" t="s">
        <v>2</v>
      </c>
      <c r="O86" s="9">
        <v>2052503</v>
      </c>
      <c r="P86" s="8" t="s">
        <v>2</v>
      </c>
      <c r="Q86" s="8" t="s">
        <v>2</v>
      </c>
      <c r="R86" s="9">
        <v>1988680</v>
      </c>
      <c r="S86" s="8" t="s">
        <v>2</v>
      </c>
      <c r="T86" s="8" t="s">
        <v>2</v>
      </c>
      <c r="U86" s="9">
        <v>1748704.7</v>
      </c>
      <c r="V86" s="8" t="s">
        <v>2</v>
      </c>
      <c r="W86" s="11" t="s">
        <v>2</v>
      </c>
      <c r="X86" s="12">
        <v>1536021.4</v>
      </c>
      <c r="Y86" s="8" t="s">
        <v>2</v>
      </c>
      <c r="Z86" s="8" t="s">
        <v>2</v>
      </c>
      <c r="AA86" s="10">
        <v>2737324.34</v>
      </c>
      <c r="AB86" s="8" t="s">
        <v>2</v>
      </c>
      <c r="AC86" s="8" t="s">
        <v>2</v>
      </c>
      <c r="AD86" s="9">
        <v>2275589</v>
      </c>
      <c r="AE86" s="8" t="s">
        <v>2</v>
      </c>
      <c r="AF86" s="8" t="s">
        <v>2</v>
      </c>
      <c r="AG86" s="10">
        <v>1794596.6</v>
      </c>
      <c r="AH86" s="8" t="s">
        <v>2</v>
      </c>
      <c r="AI86" s="8" t="s">
        <v>2</v>
      </c>
      <c r="AJ86" s="9">
        <v>2401258</v>
      </c>
      <c r="AK86" s="8" t="s">
        <v>2</v>
      </c>
      <c r="AL86" s="8" t="s">
        <v>2</v>
      </c>
      <c r="AM86" s="10">
        <v>2187541.4900000002</v>
      </c>
    </row>
    <row r="87" spans="1:39" ht="15" customHeight="1" x14ac:dyDescent="0.35">
      <c r="A87" s="22" t="s">
        <v>163</v>
      </c>
      <c r="B87" s="23"/>
      <c r="C87" s="23"/>
      <c r="D87" s="23"/>
      <c r="E87" s="23"/>
      <c r="F87" s="17"/>
      <c r="G87" s="8" t="s">
        <v>2</v>
      </c>
      <c r="H87" s="22" t="s">
        <v>2</v>
      </c>
      <c r="I87" s="23"/>
      <c r="J87" s="23"/>
      <c r="K87" s="17"/>
      <c r="L87" s="8" t="s">
        <v>164</v>
      </c>
      <c r="M87" s="8" t="s">
        <v>2</v>
      </c>
      <c r="N87" s="16">
        <v>2052503</v>
      </c>
      <c r="O87" s="17"/>
      <c r="P87" s="8" t="s">
        <v>2</v>
      </c>
      <c r="Q87" s="16">
        <v>1988680</v>
      </c>
      <c r="R87" s="17"/>
      <c r="S87" s="8" t="s">
        <v>2</v>
      </c>
      <c r="T87" s="16">
        <v>1748704.7</v>
      </c>
      <c r="U87" s="17"/>
      <c r="V87" s="8" t="s">
        <v>2</v>
      </c>
      <c r="W87" s="20">
        <v>1536021</v>
      </c>
      <c r="X87" s="21"/>
      <c r="Y87" s="8" t="s">
        <v>2</v>
      </c>
      <c r="Z87" s="18">
        <v>1873644.34</v>
      </c>
      <c r="AA87" s="19"/>
      <c r="AB87" s="8" t="s">
        <v>2</v>
      </c>
      <c r="AC87" s="16">
        <v>2275589</v>
      </c>
      <c r="AD87" s="17"/>
      <c r="AE87" s="8" t="s">
        <v>2</v>
      </c>
      <c r="AF87" s="18">
        <v>1795404.6</v>
      </c>
      <c r="AG87" s="19"/>
      <c r="AH87" s="8" t="s">
        <v>2</v>
      </c>
      <c r="AI87" s="16">
        <v>2401258</v>
      </c>
      <c r="AJ87" s="17"/>
      <c r="AK87" s="8" t="s">
        <v>2</v>
      </c>
      <c r="AL87" s="18">
        <v>2170041.4900000002</v>
      </c>
      <c r="AM87" s="19"/>
    </row>
    <row r="88" spans="1:39" ht="0" hidden="1" customHeight="1" x14ac:dyDescent="0.35"/>
  </sheetData>
  <mergeCells count="250">
    <mergeCell ref="A11:F11"/>
    <mergeCell ref="G11:L11"/>
    <mergeCell ref="M11:AM11"/>
    <mergeCell ref="A12:L12"/>
    <mergeCell ref="M12:AM12"/>
    <mergeCell ref="B2:B5"/>
    <mergeCell ref="F3:H6"/>
    <mergeCell ref="A9:L9"/>
    <mergeCell ref="M9:AM9"/>
    <mergeCell ref="A10:F10"/>
    <mergeCell ref="G10:L10"/>
    <mergeCell ref="M10:AM10"/>
    <mergeCell ref="A16:B16"/>
    <mergeCell ref="E16:F16"/>
    <mergeCell ref="H16:K16"/>
    <mergeCell ref="A17:B17"/>
    <mergeCell ref="E17:F17"/>
    <mergeCell ref="H17:K17"/>
    <mergeCell ref="A13:L13"/>
    <mergeCell ref="M13:AM13"/>
    <mergeCell ref="A14:L14"/>
    <mergeCell ref="M14:AM14"/>
    <mergeCell ref="A15:B15"/>
    <mergeCell ref="E15:F15"/>
    <mergeCell ref="H15:K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20:B20"/>
    <mergeCell ref="E20:F20"/>
    <mergeCell ref="H20:K20"/>
    <mergeCell ref="A21:B21"/>
    <mergeCell ref="E21:F21"/>
    <mergeCell ref="H21:K21"/>
    <mergeCell ref="A18:B18"/>
    <mergeCell ref="E18:F18"/>
    <mergeCell ref="H18:K18"/>
    <mergeCell ref="A19:B19"/>
    <mergeCell ref="E19:F19"/>
    <mergeCell ref="H19:K19"/>
    <mergeCell ref="A24:B24"/>
    <mergeCell ref="E24:F24"/>
    <mergeCell ref="H24:K24"/>
    <mergeCell ref="A25:B25"/>
    <mergeCell ref="E25:F25"/>
    <mergeCell ref="H25:K25"/>
    <mergeCell ref="A22:B22"/>
    <mergeCell ref="E22:F22"/>
    <mergeCell ref="H22:K22"/>
    <mergeCell ref="A23:B23"/>
    <mergeCell ref="E23:F23"/>
    <mergeCell ref="H23:K23"/>
    <mergeCell ref="A28:B28"/>
    <mergeCell ref="E28:F28"/>
    <mergeCell ref="H28:K28"/>
    <mergeCell ref="A29:B29"/>
    <mergeCell ref="E29:F29"/>
    <mergeCell ref="H29:K29"/>
    <mergeCell ref="A26:B26"/>
    <mergeCell ref="E26:F26"/>
    <mergeCell ref="H26:K26"/>
    <mergeCell ref="A27:B27"/>
    <mergeCell ref="E27:F27"/>
    <mergeCell ref="H27:K27"/>
    <mergeCell ref="A32:B32"/>
    <mergeCell ref="E32:F32"/>
    <mergeCell ref="H32:K32"/>
    <mergeCell ref="A33:B33"/>
    <mergeCell ref="E33:F33"/>
    <mergeCell ref="H33:K33"/>
    <mergeCell ref="A30:B30"/>
    <mergeCell ref="E30:F30"/>
    <mergeCell ref="H30:K30"/>
    <mergeCell ref="A31:B31"/>
    <mergeCell ref="E31:F31"/>
    <mergeCell ref="H31:K31"/>
    <mergeCell ref="A36:B36"/>
    <mergeCell ref="E36:F36"/>
    <mergeCell ref="H36:K36"/>
    <mergeCell ref="A37:B37"/>
    <mergeCell ref="E37:F37"/>
    <mergeCell ref="H37:K37"/>
    <mergeCell ref="A34:B34"/>
    <mergeCell ref="E34:F34"/>
    <mergeCell ref="H34:K34"/>
    <mergeCell ref="A35:B35"/>
    <mergeCell ref="E35:F35"/>
    <mergeCell ref="H35:K35"/>
    <mergeCell ref="A40:B40"/>
    <mergeCell ref="E40:F40"/>
    <mergeCell ref="H40:K40"/>
    <mergeCell ref="A41:B41"/>
    <mergeCell ref="E41:F41"/>
    <mergeCell ref="H41:K41"/>
    <mergeCell ref="A38:B38"/>
    <mergeCell ref="E38:F38"/>
    <mergeCell ref="H38:K38"/>
    <mergeCell ref="A39:B39"/>
    <mergeCell ref="E39:F39"/>
    <mergeCell ref="H39:K39"/>
    <mergeCell ref="A44:B44"/>
    <mergeCell ref="E44:F44"/>
    <mergeCell ref="H44:K44"/>
    <mergeCell ref="A45:B45"/>
    <mergeCell ref="E45:F45"/>
    <mergeCell ref="H45:K45"/>
    <mergeCell ref="A42:B42"/>
    <mergeCell ref="E42:F42"/>
    <mergeCell ref="H42:K42"/>
    <mergeCell ref="A43:B43"/>
    <mergeCell ref="E43:F43"/>
    <mergeCell ref="H43:K43"/>
    <mergeCell ref="A48:B48"/>
    <mergeCell ref="E48:F48"/>
    <mergeCell ref="H48:K48"/>
    <mergeCell ref="A49:B49"/>
    <mergeCell ref="E49:F49"/>
    <mergeCell ref="H49:K49"/>
    <mergeCell ref="A46:B46"/>
    <mergeCell ref="E46:F46"/>
    <mergeCell ref="H46:K46"/>
    <mergeCell ref="A47:B47"/>
    <mergeCell ref="E47:F47"/>
    <mergeCell ref="H47:K47"/>
    <mergeCell ref="A52:B52"/>
    <mergeCell ref="E52:F52"/>
    <mergeCell ref="H52:K52"/>
    <mergeCell ref="A53:B53"/>
    <mergeCell ref="E53:F53"/>
    <mergeCell ref="H53:K53"/>
    <mergeCell ref="A50:B50"/>
    <mergeCell ref="E50:F50"/>
    <mergeCell ref="H50:K50"/>
    <mergeCell ref="A51:B51"/>
    <mergeCell ref="E51:F51"/>
    <mergeCell ref="H51:K51"/>
    <mergeCell ref="A56:B56"/>
    <mergeCell ref="E56:F56"/>
    <mergeCell ref="H56:K56"/>
    <mergeCell ref="A57:B57"/>
    <mergeCell ref="E57:F57"/>
    <mergeCell ref="H57:K57"/>
    <mergeCell ref="A54:B54"/>
    <mergeCell ref="E54:F54"/>
    <mergeCell ref="H54:K54"/>
    <mergeCell ref="A55:B55"/>
    <mergeCell ref="E55:F55"/>
    <mergeCell ref="H55:K55"/>
    <mergeCell ref="A60:B60"/>
    <mergeCell ref="E60:F60"/>
    <mergeCell ref="H60:K60"/>
    <mergeCell ref="A61:B61"/>
    <mergeCell ref="E61:F61"/>
    <mergeCell ref="H61:K61"/>
    <mergeCell ref="A58:B58"/>
    <mergeCell ref="E58:F58"/>
    <mergeCell ref="H58:K58"/>
    <mergeCell ref="A59:B59"/>
    <mergeCell ref="E59:F59"/>
    <mergeCell ref="H59:K59"/>
    <mergeCell ref="A64:B64"/>
    <mergeCell ref="E64:F64"/>
    <mergeCell ref="H64:K64"/>
    <mergeCell ref="A65:B65"/>
    <mergeCell ref="E65:F65"/>
    <mergeCell ref="H65:K65"/>
    <mergeCell ref="A62:B62"/>
    <mergeCell ref="E62:F62"/>
    <mergeCell ref="H62:K62"/>
    <mergeCell ref="A63:B63"/>
    <mergeCell ref="E63:F63"/>
    <mergeCell ref="H63:K63"/>
    <mergeCell ref="A68:B68"/>
    <mergeCell ref="E68:F68"/>
    <mergeCell ref="H68:K68"/>
    <mergeCell ref="A69:B69"/>
    <mergeCell ref="E69:F69"/>
    <mergeCell ref="H69:K69"/>
    <mergeCell ref="A66:B66"/>
    <mergeCell ref="E66:F66"/>
    <mergeCell ref="H66:K66"/>
    <mergeCell ref="A67:B67"/>
    <mergeCell ref="E67:F67"/>
    <mergeCell ref="H67:K67"/>
    <mergeCell ref="A72:B72"/>
    <mergeCell ref="E72:F72"/>
    <mergeCell ref="H72:K72"/>
    <mergeCell ref="A73:B73"/>
    <mergeCell ref="E73:F73"/>
    <mergeCell ref="H73:K73"/>
    <mergeCell ref="A70:B70"/>
    <mergeCell ref="E70:F70"/>
    <mergeCell ref="H70:K70"/>
    <mergeCell ref="A71:B71"/>
    <mergeCell ref="E71:F71"/>
    <mergeCell ref="H71:K71"/>
    <mergeCell ref="A76:B76"/>
    <mergeCell ref="E76:F76"/>
    <mergeCell ref="H76:K76"/>
    <mergeCell ref="A77:B77"/>
    <mergeCell ref="E77:F77"/>
    <mergeCell ref="H77:K77"/>
    <mergeCell ref="A74:B74"/>
    <mergeCell ref="E74:F74"/>
    <mergeCell ref="H74:K74"/>
    <mergeCell ref="A75:B75"/>
    <mergeCell ref="E75:F75"/>
    <mergeCell ref="H75:K75"/>
    <mergeCell ref="A80:B80"/>
    <mergeCell ref="E80:F80"/>
    <mergeCell ref="H80:K80"/>
    <mergeCell ref="A81:B81"/>
    <mergeCell ref="E81:F81"/>
    <mergeCell ref="H81:K81"/>
    <mergeCell ref="A78:B78"/>
    <mergeCell ref="E78:F78"/>
    <mergeCell ref="H78:K78"/>
    <mergeCell ref="A79:B79"/>
    <mergeCell ref="E79:F79"/>
    <mergeCell ref="H79:K79"/>
    <mergeCell ref="A84:B84"/>
    <mergeCell ref="E84:F84"/>
    <mergeCell ref="H84:K84"/>
    <mergeCell ref="A85:B85"/>
    <mergeCell ref="E85:F85"/>
    <mergeCell ref="H85:K85"/>
    <mergeCell ref="A82:B82"/>
    <mergeCell ref="E82:F82"/>
    <mergeCell ref="H82:K82"/>
    <mergeCell ref="A83:B83"/>
    <mergeCell ref="E83:F83"/>
    <mergeCell ref="H83:K83"/>
    <mergeCell ref="AI87:AJ87"/>
    <mergeCell ref="AL87:AM87"/>
    <mergeCell ref="T87:U87"/>
    <mergeCell ref="W87:X87"/>
    <mergeCell ref="Z87:AA87"/>
    <mergeCell ref="AC87:AD87"/>
    <mergeCell ref="AF87:AG87"/>
    <mergeCell ref="A86:K86"/>
    <mergeCell ref="A87:F87"/>
    <mergeCell ref="H87:K87"/>
    <mergeCell ref="N87:O87"/>
    <mergeCell ref="Q87:R87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pane ySplit="7" topLeftCell="A8" activePane="bottomLeft" state="frozen"/>
      <selection pane="bottomLeft"/>
    </sheetView>
  </sheetViews>
  <sheetFormatPr defaultRowHeight="14.5" x14ac:dyDescent="0.35"/>
  <cols>
    <col min="1" max="1" width="0.1796875" customWidth="1"/>
    <col min="2" max="2" width="13.54296875" customWidth="1"/>
    <col min="3" max="3" width="25.81640625" customWidth="1"/>
    <col min="4" max="4" width="15.26953125" customWidth="1"/>
    <col min="5" max="5" width="20.7265625" customWidth="1"/>
    <col min="6" max="6" width="6.7265625" customWidth="1"/>
    <col min="7" max="7" width="14.81640625" customWidth="1"/>
    <col min="8" max="8" width="23.81640625" customWidth="1"/>
    <col min="9" max="9" width="46.453125" customWidth="1"/>
  </cols>
  <sheetData>
    <row r="1" spans="2:8" ht="1" customHeight="1" x14ac:dyDescent="0.35"/>
    <row r="2" spans="2:8" ht="0.25" customHeight="1" x14ac:dyDescent="0.35">
      <c r="B2" s="27"/>
    </row>
    <row r="3" spans="2:8" ht="11.5" customHeight="1" x14ac:dyDescent="0.35">
      <c r="B3" s="27"/>
      <c r="D3" s="32" t="s">
        <v>0</v>
      </c>
      <c r="E3" s="27"/>
      <c r="F3" s="27"/>
    </row>
    <row r="4" spans="2:8" ht="17.899999999999999" customHeight="1" x14ac:dyDescent="0.35">
      <c r="B4" s="27"/>
      <c r="D4" s="27"/>
      <c r="E4" s="27"/>
      <c r="F4" s="27"/>
      <c r="H4" s="1" t="s">
        <v>1</v>
      </c>
    </row>
    <row r="5" spans="2:8" ht="7.15" customHeight="1" x14ac:dyDescent="0.35">
      <c r="B5" s="27"/>
      <c r="D5" s="27"/>
      <c r="E5" s="27"/>
      <c r="F5" s="27"/>
    </row>
    <row r="6" spans="2:8" x14ac:dyDescent="0.35">
      <c r="D6" s="27"/>
      <c r="E6" s="27"/>
      <c r="F6" s="27"/>
    </row>
    <row r="7" spans="2:8" ht="5.15" customHeight="1" x14ac:dyDescent="0.35"/>
    <row r="8" spans="2:8" x14ac:dyDescent="0.35">
      <c r="B8" s="25" t="s">
        <v>162</v>
      </c>
      <c r="C8" s="23"/>
      <c r="D8" s="17"/>
      <c r="E8" s="3" t="s">
        <v>24</v>
      </c>
    </row>
    <row r="9" spans="2:8" x14ac:dyDescent="0.35">
      <c r="B9" s="24" t="s">
        <v>10</v>
      </c>
      <c r="C9" s="23"/>
      <c r="D9" s="17"/>
      <c r="E9" s="6">
        <v>1536021.4</v>
      </c>
    </row>
    <row r="10" spans="2:8" x14ac:dyDescent="0.35">
      <c r="B10" s="24" t="s">
        <v>9</v>
      </c>
      <c r="C10" s="23"/>
      <c r="D10" s="17"/>
      <c r="E10" s="6">
        <v>1748704.7</v>
      </c>
    </row>
    <row r="11" spans="2:8" x14ac:dyDescent="0.35">
      <c r="B11" s="24" t="s">
        <v>13</v>
      </c>
      <c r="C11" s="23"/>
      <c r="D11" s="17"/>
      <c r="E11" s="6">
        <v>1794596.6</v>
      </c>
    </row>
    <row r="12" spans="2:8" x14ac:dyDescent="0.35">
      <c r="B12" s="24" t="s">
        <v>8</v>
      </c>
      <c r="C12" s="23"/>
      <c r="D12" s="17"/>
      <c r="E12" s="6">
        <v>1988680</v>
      </c>
    </row>
    <row r="13" spans="2:8" x14ac:dyDescent="0.35">
      <c r="B13" s="24" t="s">
        <v>7</v>
      </c>
      <c r="C13" s="23"/>
      <c r="D13" s="17"/>
      <c r="E13" s="6">
        <v>2052503</v>
      </c>
    </row>
    <row r="14" spans="2:8" x14ac:dyDescent="0.35">
      <c r="B14" s="24" t="s">
        <v>15</v>
      </c>
      <c r="C14" s="23"/>
      <c r="D14" s="17"/>
      <c r="E14" s="6">
        <v>2187541.4900000002</v>
      </c>
    </row>
    <row r="15" spans="2:8" x14ac:dyDescent="0.35">
      <c r="B15" s="24" t="s">
        <v>12</v>
      </c>
      <c r="C15" s="23"/>
      <c r="D15" s="17"/>
      <c r="E15" s="6">
        <v>2275589</v>
      </c>
    </row>
    <row r="16" spans="2:8" x14ac:dyDescent="0.35">
      <c r="B16" s="24" t="s">
        <v>14</v>
      </c>
      <c r="C16" s="23"/>
      <c r="D16" s="17"/>
      <c r="E16" s="6">
        <v>2401258</v>
      </c>
    </row>
    <row r="17" spans="2:5" x14ac:dyDescent="0.35">
      <c r="B17" s="24" t="s">
        <v>11</v>
      </c>
      <c r="C17" s="23"/>
      <c r="D17" s="17"/>
      <c r="E17" s="6">
        <v>2737324.34</v>
      </c>
    </row>
  </sheetData>
  <mergeCells count="12">
    <mergeCell ref="B2:B5"/>
    <mergeCell ref="D3:F6"/>
    <mergeCell ref="B8:D8"/>
    <mergeCell ref="B9:D9"/>
    <mergeCell ref="B10:D10"/>
    <mergeCell ref="B16:D16"/>
    <mergeCell ref="B17:D17"/>
    <mergeCell ref="B11:D11"/>
    <mergeCell ref="B12:D12"/>
    <mergeCell ref="B13:D13"/>
    <mergeCell ref="B14:D14"/>
    <mergeCell ref="B15:D1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2"/>
  <sheetViews>
    <sheetView showGridLines="0" tabSelected="1" workbookViewId="0">
      <pane ySplit="7" topLeftCell="A8" activePane="bottomLeft" state="frozen"/>
      <selection pane="bottomLeft" activeCell="E36" sqref="E36:F36"/>
    </sheetView>
  </sheetViews>
  <sheetFormatPr defaultRowHeight="14.5" x14ac:dyDescent="0.35"/>
  <cols>
    <col min="1" max="1" width="0.1796875" customWidth="1"/>
    <col min="2" max="2" width="13.54296875" customWidth="1"/>
    <col min="3" max="3" width="0" hidden="1" customWidth="1"/>
    <col min="4" max="4" width="13.7265625" customWidth="1"/>
    <col min="5" max="5" width="12.1796875" customWidth="1"/>
    <col min="6" max="6" width="15.26953125" customWidth="1"/>
    <col min="7" max="8" width="13.7265625" customWidth="1"/>
    <col min="9" max="9" width="14.81640625" customWidth="1"/>
    <col min="10" max="10" width="23.81640625" customWidth="1"/>
    <col min="11" max="11" width="5.81640625" customWidth="1"/>
    <col min="12" max="12" width="8.54296875" customWidth="1"/>
    <col min="13" max="14" width="10.7265625" customWidth="1"/>
    <col min="15" max="15" width="13.7265625" customWidth="1"/>
    <col min="16" max="17" width="10.7265625" customWidth="1"/>
    <col min="18" max="18" width="13.7265625" customWidth="1"/>
    <col min="19" max="20" width="10.7265625" customWidth="1"/>
    <col min="21" max="21" width="13.7265625" customWidth="1"/>
    <col min="22" max="23" width="10.7265625" customWidth="1"/>
    <col min="24" max="24" width="13.7265625" customWidth="1"/>
    <col min="25" max="26" width="10.7265625" customWidth="1"/>
    <col min="27" max="27" width="13.7265625" customWidth="1"/>
    <col min="28" max="29" width="10.7265625" customWidth="1"/>
    <col min="30" max="30" width="13.7265625" customWidth="1"/>
    <col min="31" max="32" width="10.7265625" customWidth="1"/>
    <col min="33" max="33" width="13.7265625" customWidth="1"/>
    <col min="34" max="35" width="10.7265625" customWidth="1"/>
    <col min="36" max="36" width="13.7265625" customWidth="1"/>
    <col min="37" max="38" width="10.7265625" customWidth="1"/>
    <col min="39" max="39" width="13.7265625" customWidth="1"/>
    <col min="40" max="40" width="0" hidden="1" customWidth="1"/>
  </cols>
  <sheetData>
    <row r="1" spans="1:39" ht="1" customHeight="1" x14ac:dyDescent="0.35"/>
    <row r="2" spans="1:39" ht="0.25" customHeight="1" x14ac:dyDescent="0.35">
      <c r="B2" s="27"/>
    </row>
    <row r="3" spans="1:39" ht="11.5" customHeight="1" x14ac:dyDescent="0.35">
      <c r="B3" s="27"/>
      <c r="F3" s="32" t="s">
        <v>0</v>
      </c>
      <c r="G3" s="27"/>
      <c r="H3" s="27"/>
    </row>
    <row r="4" spans="1:39" ht="17.899999999999999" customHeight="1" x14ac:dyDescent="0.35">
      <c r="B4" s="27"/>
      <c r="F4" s="27"/>
      <c r="G4" s="27"/>
      <c r="H4" s="27"/>
      <c r="J4" s="1" t="s">
        <v>1</v>
      </c>
    </row>
    <row r="5" spans="1:39" ht="7.15" customHeight="1" x14ac:dyDescent="0.35">
      <c r="B5" s="27"/>
      <c r="F5" s="27"/>
      <c r="G5" s="27"/>
      <c r="H5" s="27"/>
    </row>
    <row r="6" spans="1:39" x14ac:dyDescent="0.35">
      <c r="F6" s="27"/>
      <c r="G6" s="27"/>
      <c r="H6" s="27"/>
    </row>
    <row r="7" spans="1:39" ht="5.15" customHeight="1" x14ac:dyDescent="0.35"/>
    <row r="8" spans="1:39" ht="3.4" customHeight="1" x14ac:dyDescent="0.35"/>
    <row r="9" spans="1:39" ht="18" customHeight="1" x14ac:dyDescent="0.35">
      <c r="A9" s="26" t="s">
        <v>165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 t="s">
        <v>2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39" ht="18" customHeight="1" x14ac:dyDescent="0.35">
      <c r="A10" s="26" t="s">
        <v>3</v>
      </c>
      <c r="B10" s="27"/>
      <c r="C10" s="27"/>
      <c r="D10" s="27"/>
      <c r="E10" s="27"/>
      <c r="F10" s="27"/>
      <c r="G10" s="26" t="s">
        <v>166</v>
      </c>
      <c r="H10" s="27"/>
      <c r="I10" s="27"/>
      <c r="J10" s="27"/>
      <c r="K10" s="27"/>
      <c r="L10" s="27"/>
      <c r="M10" s="28" t="s">
        <v>2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39" ht="43.5" customHeight="1" x14ac:dyDescent="0.35">
      <c r="A11" s="26" t="s">
        <v>167</v>
      </c>
      <c r="B11" s="27"/>
      <c r="C11" s="27"/>
      <c r="D11" s="27"/>
      <c r="E11" s="27"/>
      <c r="F11" s="27"/>
      <c r="G11" s="26" t="s">
        <v>4</v>
      </c>
      <c r="H11" s="27"/>
      <c r="I11" s="27"/>
      <c r="J11" s="27"/>
      <c r="K11" s="27"/>
      <c r="L11" s="27"/>
      <c r="M11" s="28" t="s">
        <v>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18" customHeight="1" x14ac:dyDescent="0.35">
      <c r="A12" s="26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 t="s">
        <v>2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8" customHeight="1" x14ac:dyDescent="0.35">
      <c r="A13" s="26" t="s">
        <v>168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 t="s">
        <v>2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8" customHeight="1" x14ac:dyDescent="0.35">
      <c r="A14" s="29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0" t="s">
        <v>2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x14ac:dyDescent="0.35">
      <c r="A15" s="31" t="s">
        <v>2</v>
      </c>
      <c r="B15" s="17"/>
      <c r="D15" s="3" t="s">
        <v>2</v>
      </c>
      <c r="E15" s="25" t="s">
        <v>2</v>
      </c>
      <c r="F15" s="17"/>
      <c r="G15" s="3" t="s">
        <v>2</v>
      </c>
      <c r="H15" s="25" t="s">
        <v>2</v>
      </c>
      <c r="I15" s="23"/>
      <c r="J15" s="23"/>
      <c r="K15" s="17"/>
      <c r="L15" s="3" t="s">
        <v>2</v>
      </c>
      <c r="M15" s="25" t="s">
        <v>7</v>
      </c>
      <c r="N15" s="23"/>
      <c r="O15" s="17"/>
      <c r="P15" s="25" t="s">
        <v>8</v>
      </c>
      <c r="Q15" s="23"/>
      <c r="R15" s="17"/>
      <c r="S15" s="25" t="s">
        <v>9</v>
      </c>
      <c r="T15" s="23"/>
      <c r="U15" s="17"/>
      <c r="V15" s="25" t="s">
        <v>10</v>
      </c>
      <c r="W15" s="23"/>
      <c r="X15" s="17"/>
      <c r="Y15" s="25" t="s">
        <v>11</v>
      </c>
      <c r="Z15" s="23"/>
      <c r="AA15" s="17"/>
      <c r="AB15" s="25" t="s">
        <v>12</v>
      </c>
      <c r="AC15" s="23"/>
      <c r="AD15" s="17"/>
      <c r="AE15" s="25" t="s">
        <v>13</v>
      </c>
      <c r="AF15" s="23"/>
      <c r="AG15" s="17"/>
      <c r="AH15" s="25" t="s">
        <v>14</v>
      </c>
      <c r="AI15" s="23"/>
      <c r="AJ15" s="17"/>
      <c r="AK15" s="25" t="s">
        <v>15</v>
      </c>
      <c r="AL15" s="23"/>
      <c r="AM15" s="17"/>
    </row>
    <row r="16" spans="1:39" x14ac:dyDescent="0.35">
      <c r="A16" s="25" t="s">
        <v>16</v>
      </c>
      <c r="B16" s="17"/>
      <c r="D16" s="3" t="s">
        <v>17</v>
      </c>
      <c r="E16" s="25" t="s">
        <v>18</v>
      </c>
      <c r="F16" s="17"/>
      <c r="G16" s="3" t="s">
        <v>19</v>
      </c>
      <c r="H16" s="25" t="s">
        <v>20</v>
      </c>
      <c r="I16" s="23"/>
      <c r="J16" s="23"/>
      <c r="K16" s="17"/>
      <c r="L16" s="3" t="s">
        <v>21</v>
      </c>
      <c r="M16" s="3" t="s">
        <v>22</v>
      </c>
      <c r="N16" s="3" t="s">
        <v>23</v>
      </c>
      <c r="O16" s="3" t="s">
        <v>24</v>
      </c>
      <c r="P16" s="3" t="s">
        <v>22</v>
      </c>
      <c r="Q16" s="3" t="s">
        <v>23</v>
      </c>
      <c r="R16" s="3" t="s">
        <v>24</v>
      </c>
      <c r="S16" s="3" t="s">
        <v>22</v>
      </c>
      <c r="T16" s="3" t="s">
        <v>23</v>
      </c>
      <c r="U16" s="3" t="s">
        <v>24</v>
      </c>
      <c r="V16" s="3" t="s">
        <v>22</v>
      </c>
      <c r="W16" s="3" t="s">
        <v>23</v>
      </c>
      <c r="X16" s="3" t="s">
        <v>24</v>
      </c>
      <c r="Y16" s="3" t="s">
        <v>22</v>
      </c>
      <c r="Z16" s="3" t="s">
        <v>23</v>
      </c>
      <c r="AA16" s="3" t="s">
        <v>24</v>
      </c>
      <c r="AB16" s="3" t="s">
        <v>22</v>
      </c>
      <c r="AC16" s="3" t="s">
        <v>23</v>
      </c>
      <c r="AD16" s="3" t="s">
        <v>24</v>
      </c>
      <c r="AE16" s="3" t="s">
        <v>22</v>
      </c>
      <c r="AF16" s="3" t="s">
        <v>23</v>
      </c>
      <c r="AG16" s="3" t="s">
        <v>24</v>
      </c>
      <c r="AH16" s="3" t="s">
        <v>22</v>
      </c>
      <c r="AI16" s="3" t="s">
        <v>23</v>
      </c>
      <c r="AJ16" s="3" t="s">
        <v>24</v>
      </c>
      <c r="AK16" s="3" t="s">
        <v>22</v>
      </c>
      <c r="AL16" s="3" t="s">
        <v>23</v>
      </c>
      <c r="AM16" s="3" t="s">
        <v>24</v>
      </c>
    </row>
    <row r="17" spans="1:39" x14ac:dyDescent="0.35">
      <c r="A17" s="24">
        <v>1</v>
      </c>
      <c r="B17" s="17"/>
      <c r="D17" s="5" t="s">
        <v>25</v>
      </c>
      <c r="E17" s="24" t="s">
        <v>26</v>
      </c>
      <c r="F17" s="17"/>
      <c r="G17" s="5"/>
      <c r="H17" s="24" t="s">
        <v>27</v>
      </c>
      <c r="I17" s="23"/>
      <c r="J17" s="23"/>
      <c r="K17" s="17"/>
      <c r="L17" s="5" t="s">
        <v>28</v>
      </c>
      <c r="M17" s="6">
        <v>1</v>
      </c>
      <c r="N17" s="7">
        <v>2292</v>
      </c>
      <c r="O17" s="6">
        <v>2292</v>
      </c>
      <c r="P17" s="6">
        <v>30</v>
      </c>
      <c r="Q17" s="7">
        <v>2292</v>
      </c>
      <c r="R17" s="6">
        <v>68760</v>
      </c>
      <c r="S17" s="6">
        <v>5</v>
      </c>
      <c r="T17" s="7">
        <v>2292</v>
      </c>
      <c r="U17" s="6">
        <v>11460</v>
      </c>
      <c r="V17" s="6">
        <v>1</v>
      </c>
      <c r="W17" s="7">
        <v>2292</v>
      </c>
      <c r="X17" s="6">
        <v>2292</v>
      </c>
      <c r="Y17" s="6">
        <v>14.5</v>
      </c>
      <c r="Z17" s="7">
        <v>2292</v>
      </c>
      <c r="AA17" s="6">
        <v>33234</v>
      </c>
      <c r="AB17" s="6">
        <v>10</v>
      </c>
      <c r="AC17" s="7">
        <v>2292</v>
      </c>
      <c r="AD17" s="6">
        <v>22920</v>
      </c>
      <c r="AE17" s="6">
        <v>2</v>
      </c>
      <c r="AF17" s="7">
        <v>2292</v>
      </c>
      <c r="AG17" s="6">
        <v>4584</v>
      </c>
      <c r="AH17" s="6">
        <v>11</v>
      </c>
      <c r="AI17" s="7">
        <v>2292</v>
      </c>
      <c r="AJ17" s="6">
        <v>25212</v>
      </c>
      <c r="AK17" s="6">
        <v>5.5</v>
      </c>
      <c r="AL17" s="7">
        <v>2292</v>
      </c>
      <c r="AM17" s="6">
        <v>12606</v>
      </c>
    </row>
    <row r="18" spans="1:39" x14ac:dyDescent="0.35">
      <c r="A18" s="24">
        <v>2</v>
      </c>
      <c r="B18" s="17"/>
      <c r="D18" s="5" t="s">
        <v>29</v>
      </c>
      <c r="E18" s="24" t="s">
        <v>26</v>
      </c>
      <c r="F18" s="17"/>
      <c r="G18" s="5"/>
      <c r="H18" s="24" t="s">
        <v>30</v>
      </c>
      <c r="I18" s="23"/>
      <c r="J18" s="23"/>
      <c r="K18" s="17"/>
      <c r="L18" s="5" t="s">
        <v>31</v>
      </c>
      <c r="M18" s="6">
        <v>1</v>
      </c>
      <c r="N18" s="7">
        <v>2506</v>
      </c>
      <c r="O18" s="6">
        <v>2506</v>
      </c>
      <c r="P18" s="6">
        <v>5</v>
      </c>
      <c r="Q18" s="7">
        <v>2506</v>
      </c>
      <c r="R18" s="6">
        <v>12530</v>
      </c>
      <c r="S18" s="6">
        <v>5</v>
      </c>
      <c r="T18" s="7">
        <v>2506</v>
      </c>
      <c r="U18" s="6">
        <v>12530</v>
      </c>
      <c r="V18" s="6">
        <v>2</v>
      </c>
      <c r="W18" s="7">
        <v>2506</v>
      </c>
      <c r="X18" s="6">
        <v>5012</v>
      </c>
      <c r="Y18" s="6">
        <v>4</v>
      </c>
      <c r="Z18" s="7">
        <v>2506</v>
      </c>
      <c r="AA18" s="6">
        <v>10024</v>
      </c>
      <c r="AB18" s="6">
        <v>5</v>
      </c>
      <c r="AC18" s="7">
        <v>2506</v>
      </c>
      <c r="AD18" s="6">
        <v>12530</v>
      </c>
      <c r="AE18" s="6">
        <v>1</v>
      </c>
      <c r="AF18" s="7">
        <v>2506</v>
      </c>
      <c r="AG18" s="6">
        <v>2506</v>
      </c>
      <c r="AH18" s="6">
        <v>8</v>
      </c>
      <c r="AI18" s="7">
        <v>2506</v>
      </c>
      <c r="AJ18" s="6">
        <v>20048</v>
      </c>
      <c r="AK18" s="6">
        <v>7.5</v>
      </c>
      <c r="AL18" s="7">
        <v>2506</v>
      </c>
      <c r="AM18" s="6">
        <v>18795</v>
      </c>
    </row>
    <row r="19" spans="1:39" x14ac:dyDescent="0.35">
      <c r="A19" s="24">
        <v>3</v>
      </c>
      <c r="B19" s="17"/>
      <c r="D19" s="5" t="s">
        <v>32</v>
      </c>
      <c r="E19" s="24" t="s">
        <v>26</v>
      </c>
      <c r="F19" s="17"/>
      <c r="G19" s="5"/>
      <c r="H19" s="24" t="s">
        <v>33</v>
      </c>
      <c r="I19" s="23"/>
      <c r="J19" s="23"/>
      <c r="K19" s="17"/>
      <c r="L19" s="5" t="s">
        <v>31</v>
      </c>
      <c r="M19" s="6">
        <v>10</v>
      </c>
      <c r="N19" s="7">
        <v>3.5</v>
      </c>
      <c r="O19" s="6">
        <v>35</v>
      </c>
      <c r="P19" s="6">
        <v>100</v>
      </c>
      <c r="Q19" s="7">
        <v>3.5</v>
      </c>
      <c r="R19" s="6">
        <v>350</v>
      </c>
      <c r="S19" s="6">
        <v>50</v>
      </c>
      <c r="T19" s="7">
        <v>3.5</v>
      </c>
      <c r="U19" s="6">
        <v>175</v>
      </c>
      <c r="V19" s="6">
        <v>50</v>
      </c>
      <c r="W19" s="7">
        <v>3.5</v>
      </c>
      <c r="X19" s="6">
        <v>175</v>
      </c>
      <c r="Y19" s="6">
        <v>325</v>
      </c>
      <c r="Z19" s="7">
        <v>3.5</v>
      </c>
      <c r="AA19" s="6">
        <v>1137.5</v>
      </c>
      <c r="AB19" s="6">
        <v>100</v>
      </c>
      <c r="AC19" s="7">
        <v>3.5</v>
      </c>
      <c r="AD19" s="6">
        <v>350</v>
      </c>
      <c r="AE19" s="6">
        <v>10</v>
      </c>
      <c r="AF19" s="7">
        <v>3.5</v>
      </c>
      <c r="AG19" s="6">
        <v>35</v>
      </c>
      <c r="AH19" s="6">
        <v>8</v>
      </c>
      <c r="AI19" s="7">
        <v>3.5</v>
      </c>
      <c r="AJ19" s="6">
        <v>28</v>
      </c>
      <c r="AK19" s="6">
        <v>10</v>
      </c>
      <c r="AL19" s="7">
        <v>3.5</v>
      </c>
      <c r="AM19" s="6">
        <v>35</v>
      </c>
    </row>
    <row r="20" spans="1:39" x14ac:dyDescent="0.35">
      <c r="A20" s="24">
        <v>4</v>
      </c>
      <c r="B20" s="17"/>
      <c r="D20" s="5" t="s">
        <v>34</v>
      </c>
      <c r="E20" s="24" t="s">
        <v>26</v>
      </c>
      <c r="F20" s="17"/>
      <c r="G20" s="5"/>
      <c r="H20" s="24" t="s">
        <v>35</v>
      </c>
      <c r="I20" s="23"/>
      <c r="J20" s="23"/>
      <c r="K20" s="17"/>
      <c r="L20" s="5" t="s">
        <v>36</v>
      </c>
      <c r="M20" s="6">
        <v>4</v>
      </c>
      <c r="N20" s="7">
        <v>268.8</v>
      </c>
      <c r="O20" s="6">
        <v>1075.2</v>
      </c>
      <c r="P20" s="6">
        <v>5</v>
      </c>
      <c r="Q20" s="7">
        <v>268.8</v>
      </c>
      <c r="R20" s="6">
        <v>1344</v>
      </c>
      <c r="S20" s="6">
        <v>4</v>
      </c>
      <c r="T20" s="7">
        <v>268.8</v>
      </c>
      <c r="U20" s="6">
        <v>1075.2</v>
      </c>
      <c r="V20" s="6">
        <v>10</v>
      </c>
      <c r="W20" s="7">
        <v>268.8</v>
      </c>
      <c r="X20" s="6">
        <v>2688</v>
      </c>
      <c r="Y20" s="6">
        <v>9.5</v>
      </c>
      <c r="Z20" s="7">
        <v>268.8</v>
      </c>
      <c r="AA20" s="6">
        <v>2553.6</v>
      </c>
      <c r="AB20" s="6">
        <v>20</v>
      </c>
      <c r="AC20" s="7">
        <v>268.8</v>
      </c>
      <c r="AD20" s="6">
        <v>5376</v>
      </c>
      <c r="AE20" s="6">
        <v>6</v>
      </c>
      <c r="AF20" s="7">
        <v>268.8</v>
      </c>
      <c r="AG20" s="6">
        <v>1612.8</v>
      </c>
      <c r="AH20" s="6">
        <v>20</v>
      </c>
      <c r="AI20" s="7">
        <v>268.8</v>
      </c>
      <c r="AJ20" s="6">
        <v>5376</v>
      </c>
      <c r="AK20" s="6">
        <v>10</v>
      </c>
      <c r="AL20" s="7">
        <v>268.8</v>
      </c>
      <c r="AM20" s="6">
        <v>2688</v>
      </c>
    </row>
    <row r="21" spans="1:39" x14ac:dyDescent="0.35">
      <c r="A21" s="24">
        <v>5</v>
      </c>
      <c r="B21" s="17"/>
      <c r="D21" s="5" t="s">
        <v>37</v>
      </c>
      <c r="E21" s="24" t="s">
        <v>26</v>
      </c>
      <c r="F21" s="17"/>
      <c r="G21" s="5"/>
      <c r="H21" s="24" t="s">
        <v>38</v>
      </c>
      <c r="I21" s="23"/>
      <c r="J21" s="23"/>
      <c r="K21" s="17"/>
      <c r="L21" s="5" t="s">
        <v>39</v>
      </c>
      <c r="M21" s="6">
        <v>50</v>
      </c>
      <c r="N21" s="7">
        <v>1736</v>
      </c>
      <c r="O21" s="6">
        <v>86800</v>
      </c>
      <c r="P21" s="6">
        <v>50</v>
      </c>
      <c r="Q21" s="7">
        <v>1736</v>
      </c>
      <c r="R21" s="6">
        <v>86800</v>
      </c>
      <c r="S21" s="6">
        <v>60</v>
      </c>
      <c r="T21" s="7">
        <v>1736</v>
      </c>
      <c r="U21" s="6">
        <v>104160</v>
      </c>
      <c r="V21" s="6">
        <v>48</v>
      </c>
      <c r="W21" s="7">
        <v>1736</v>
      </c>
      <c r="X21" s="6">
        <v>83328</v>
      </c>
      <c r="Y21" s="6">
        <v>43.1</v>
      </c>
      <c r="Z21" s="7">
        <v>1736</v>
      </c>
      <c r="AA21" s="6">
        <v>74821.600000000006</v>
      </c>
      <c r="AB21" s="6">
        <v>80</v>
      </c>
      <c r="AC21" s="7">
        <v>1736</v>
      </c>
      <c r="AD21" s="6">
        <v>138880</v>
      </c>
      <c r="AE21" s="6">
        <v>63</v>
      </c>
      <c r="AF21" s="7">
        <v>1736</v>
      </c>
      <c r="AG21" s="6">
        <v>109368</v>
      </c>
      <c r="AH21" s="6">
        <v>98</v>
      </c>
      <c r="AI21" s="7">
        <v>1736</v>
      </c>
      <c r="AJ21" s="6">
        <v>170128</v>
      </c>
      <c r="AK21" s="6">
        <v>75</v>
      </c>
      <c r="AL21" s="7">
        <v>1736</v>
      </c>
      <c r="AM21" s="6">
        <v>130200</v>
      </c>
    </row>
    <row r="22" spans="1:39" x14ac:dyDescent="0.35">
      <c r="A22" s="24">
        <v>6</v>
      </c>
      <c r="B22" s="17"/>
      <c r="D22" s="5" t="s">
        <v>40</v>
      </c>
      <c r="E22" s="24" t="s">
        <v>26</v>
      </c>
      <c r="F22" s="17"/>
      <c r="G22" s="5"/>
      <c r="H22" s="24" t="s">
        <v>41</v>
      </c>
      <c r="I22" s="23"/>
      <c r="J22" s="23"/>
      <c r="K22" s="17"/>
      <c r="L22" s="5" t="s">
        <v>39</v>
      </c>
      <c r="M22" s="6">
        <v>16</v>
      </c>
      <c r="N22" s="7">
        <v>2688</v>
      </c>
      <c r="O22" s="6">
        <v>43008</v>
      </c>
      <c r="P22" s="6">
        <v>35</v>
      </c>
      <c r="Q22" s="7">
        <v>2688</v>
      </c>
      <c r="R22" s="6">
        <v>94080</v>
      </c>
      <c r="S22" s="6">
        <v>20</v>
      </c>
      <c r="T22" s="7">
        <v>2688</v>
      </c>
      <c r="U22" s="6">
        <v>53760</v>
      </c>
      <c r="V22" s="6">
        <v>16</v>
      </c>
      <c r="W22" s="7">
        <v>2688</v>
      </c>
      <c r="X22" s="6">
        <v>43008</v>
      </c>
      <c r="Y22" s="6">
        <v>16</v>
      </c>
      <c r="Z22" s="7">
        <v>2688</v>
      </c>
      <c r="AA22" s="6">
        <v>43008</v>
      </c>
      <c r="AB22" s="6">
        <v>25</v>
      </c>
      <c r="AC22" s="7">
        <v>2688</v>
      </c>
      <c r="AD22" s="6">
        <v>67200</v>
      </c>
      <c r="AE22" s="6">
        <v>28</v>
      </c>
      <c r="AF22" s="7">
        <v>2688</v>
      </c>
      <c r="AG22" s="6">
        <v>75264</v>
      </c>
      <c r="AH22" s="6">
        <v>24</v>
      </c>
      <c r="AI22" s="7">
        <v>2688</v>
      </c>
      <c r="AJ22" s="6">
        <v>64512</v>
      </c>
      <c r="AK22" s="6">
        <v>42</v>
      </c>
      <c r="AL22" s="7">
        <v>2688</v>
      </c>
      <c r="AM22" s="6">
        <v>112896</v>
      </c>
    </row>
    <row r="23" spans="1:39" x14ac:dyDescent="0.35">
      <c r="A23" s="24">
        <v>7</v>
      </c>
      <c r="B23" s="17"/>
      <c r="D23" s="5" t="s">
        <v>42</v>
      </c>
      <c r="E23" s="24" t="s">
        <v>26</v>
      </c>
      <c r="F23" s="17"/>
      <c r="G23" s="5"/>
      <c r="H23" s="24" t="s">
        <v>43</v>
      </c>
      <c r="I23" s="23"/>
      <c r="J23" s="23"/>
      <c r="K23" s="17"/>
      <c r="L23" s="5" t="s">
        <v>39</v>
      </c>
      <c r="M23" s="6">
        <v>40</v>
      </c>
      <c r="N23" s="7">
        <v>493</v>
      </c>
      <c r="O23" s="6">
        <v>19720</v>
      </c>
      <c r="P23" s="6">
        <v>25</v>
      </c>
      <c r="Q23" s="7">
        <v>493</v>
      </c>
      <c r="R23" s="6">
        <v>12325</v>
      </c>
      <c r="S23" s="6">
        <v>20</v>
      </c>
      <c r="T23" s="7">
        <v>493</v>
      </c>
      <c r="U23" s="6">
        <v>9860</v>
      </c>
      <c r="V23" s="6">
        <v>20</v>
      </c>
      <c r="W23" s="7">
        <v>493</v>
      </c>
      <c r="X23" s="6">
        <v>9860</v>
      </c>
      <c r="Y23" s="6">
        <v>23.5</v>
      </c>
      <c r="Z23" s="7">
        <v>493</v>
      </c>
      <c r="AA23" s="6">
        <v>11585.5</v>
      </c>
      <c r="AB23" s="6">
        <v>10</v>
      </c>
      <c r="AC23" s="7">
        <v>493</v>
      </c>
      <c r="AD23" s="6">
        <v>4930</v>
      </c>
      <c r="AE23" s="6">
        <v>6</v>
      </c>
      <c r="AF23" s="7">
        <v>493</v>
      </c>
      <c r="AG23" s="6">
        <v>2958</v>
      </c>
      <c r="AH23" s="6">
        <v>35</v>
      </c>
      <c r="AI23" s="7">
        <v>493</v>
      </c>
      <c r="AJ23" s="6">
        <v>17255</v>
      </c>
      <c r="AK23" s="6">
        <v>22</v>
      </c>
      <c r="AL23" s="7">
        <v>493</v>
      </c>
      <c r="AM23" s="6">
        <v>10846</v>
      </c>
    </row>
    <row r="24" spans="1:39" x14ac:dyDescent="0.35">
      <c r="A24" s="24">
        <v>8</v>
      </c>
      <c r="B24" s="17"/>
      <c r="D24" s="5" t="s">
        <v>44</v>
      </c>
      <c r="E24" s="24" t="s">
        <v>26</v>
      </c>
      <c r="F24" s="17"/>
      <c r="G24" s="5"/>
      <c r="H24" s="24" t="s">
        <v>45</v>
      </c>
      <c r="I24" s="23"/>
      <c r="J24" s="23"/>
      <c r="K24" s="17"/>
      <c r="L24" s="5" t="s">
        <v>46</v>
      </c>
      <c r="M24" s="6">
        <v>140</v>
      </c>
      <c r="N24" s="7">
        <v>221.1</v>
      </c>
      <c r="O24" s="6">
        <v>30954</v>
      </c>
      <c r="P24" s="6">
        <v>150</v>
      </c>
      <c r="Q24" s="7">
        <v>221.1</v>
      </c>
      <c r="R24" s="6">
        <v>33165</v>
      </c>
      <c r="S24" s="6">
        <v>130</v>
      </c>
      <c r="T24" s="7">
        <v>221.1</v>
      </c>
      <c r="U24" s="6">
        <v>28743</v>
      </c>
      <c r="V24" s="6">
        <v>180</v>
      </c>
      <c r="W24" s="7">
        <v>221.1</v>
      </c>
      <c r="X24" s="6">
        <v>39798</v>
      </c>
      <c r="Y24" s="6">
        <v>155</v>
      </c>
      <c r="Z24" s="7">
        <v>221.1</v>
      </c>
      <c r="AA24" s="6">
        <v>34270.5</v>
      </c>
      <c r="AB24" s="6">
        <v>150</v>
      </c>
      <c r="AC24" s="7">
        <v>221.1</v>
      </c>
      <c r="AD24" s="6">
        <v>33165</v>
      </c>
      <c r="AE24" s="6">
        <v>125</v>
      </c>
      <c r="AF24" s="7">
        <v>221.1</v>
      </c>
      <c r="AG24" s="6">
        <v>27637.5</v>
      </c>
      <c r="AH24" s="6">
        <v>179</v>
      </c>
      <c r="AI24" s="7">
        <v>221.1</v>
      </c>
      <c r="AJ24" s="6">
        <v>39576.9</v>
      </c>
      <c r="AK24" s="6">
        <v>155</v>
      </c>
      <c r="AL24" s="7">
        <v>221.1</v>
      </c>
      <c r="AM24" s="6">
        <v>34270.5</v>
      </c>
    </row>
    <row r="25" spans="1:39" x14ac:dyDescent="0.35">
      <c r="A25" s="24">
        <v>9</v>
      </c>
      <c r="B25" s="17"/>
      <c r="D25" s="5" t="s">
        <v>47</v>
      </c>
      <c r="E25" s="24" t="s">
        <v>26</v>
      </c>
      <c r="F25" s="17"/>
      <c r="G25" s="5"/>
      <c r="H25" s="24" t="s">
        <v>48</v>
      </c>
      <c r="I25" s="23"/>
      <c r="J25" s="23"/>
      <c r="K25" s="17"/>
      <c r="L25" s="5" t="s">
        <v>28</v>
      </c>
      <c r="M25" s="6">
        <v>7</v>
      </c>
      <c r="N25" s="7">
        <v>2292</v>
      </c>
      <c r="O25" s="6">
        <v>16044</v>
      </c>
      <c r="P25" s="6">
        <v>30</v>
      </c>
      <c r="Q25" s="7">
        <v>2292</v>
      </c>
      <c r="R25" s="6">
        <v>68760</v>
      </c>
      <c r="S25" s="6">
        <v>40</v>
      </c>
      <c r="T25" s="7">
        <v>2292</v>
      </c>
      <c r="U25" s="6">
        <v>91680</v>
      </c>
      <c r="V25" s="6">
        <v>20</v>
      </c>
      <c r="W25" s="7">
        <v>2292</v>
      </c>
      <c r="X25" s="6">
        <v>45840</v>
      </c>
      <c r="Y25" s="6">
        <v>28</v>
      </c>
      <c r="Z25" s="7">
        <v>2292</v>
      </c>
      <c r="AA25" s="6">
        <v>64176</v>
      </c>
      <c r="AB25" s="6">
        <v>30</v>
      </c>
      <c r="AC25" s="7">
        <v>2292</v>
      </c>
      <c r="AD25" s="6">
        <v>68760</v>
      </c>
      <c r="AE25" s="6">
        <v>30</v>
      </c>
      <c r="AF25" s="7">
        <v>2292</v>
      </c>
      <c r="AG25" s="6">
        <v>68760</v>
      </c>
      <c r="AH25" s="6">
        <v>36</v>
      </c>
      <c r="AI25" s="7">
        <v>2292</v>
      </c>
      <c r="AJ25" s="6">
        <v>82512</v>
      </c>
      <c r="AK25" s="6">
        <v>22</v>
      </c>
      <c r="AL25" s="7">
        <v>2292</v>
      </c>
      <c r="AM25" s="6">
        <v>50424</v>
      </c>
    </row>
    <row r="26" spans="1:39" x14ac:dyDescent="0.35">
      <c r="A26" s="24">
        <v>10</v>
      </c>
      <c r="B26" s="17"/>
      <c r="D26" s="5" t="s">
        <v>49</v>
      </c>
      <c r="E26" s="24" t="s">
        <v>26</v>
      </c>
      <c r="F26" s="17"/>
      <c r="G26" s="5"/>
      <c r="H26" s="24" t="s">
        <v>50</v>
      </c>
      <c r="I26" s="23"/>
      <c r="J26" s="23"/>
      <c r="K26" s="17"/>
      <c r="L26" s="5" t="s">
        <v>39</v>
      </c>
      <c r="M26" s="6">
        <v>32</v>
      </c>
      <c r="N26" s="7">
        <v>278</v>
      </c>
      <c r="O26" s="6">
        <v>8896</v>
      </c>
      <c r="P26" s="6">
        <v>135</v>
      </c>
      <c r="Q26" s="7">
        <v>278</v>
      </c>
      <c r="R26" s="6">
        <v>37530</v>
      </c>
      <c r="S26" s="6">
        <v>80</v>
      </c>
      <c r="T26" s="7">
        <v>278</v>
      </c>
      <c r="U26" s="6">
        <v>22240</v>
      </c>
      <c r="V26" s="6">
        <v>70</v>
      </c>
      <c r="W26" s="7">
        <v>278</v>
      </c>
      <c r="X26" s="6">
        <v>19460</v>
      </c>
      <c r="Y26" s="6">
        <v>33.5</v>
      </c>
      <c r="Z26" s="7">
        <v>278</v>
      </c>
      <c r="AA26" s="6">
        <v>9313</v>
      </c>
      <c r="AB26" s="6">
        <v>90</v>
      </c>
      <c r="AC26" s="7">
        <v>278</v>
      </c>
      <c r="AD26" s="6">
        <v>25020</v>
      </c>
      <c r="AE26" s="6">
        <v>72</v>
      </c>
      <c r="AF26" s="7">
        <v>278</v>
      </c>
      <c r="AG26" s="6">
        <v>20016</v>
      </c>
      <c r="AH26" s="6">
        <v>182</v>
      </c>
      <c r="AI26" s="7">
        <v>278</v>
      </c>
      <c r="AJ26" s="6">
        <v>50596</v>
      </c>
      <c r="AK26" s="6">
        <v>67</v>
      </c>
      <c r="AL26" s="7">
        <v>278</v>
      </c>
      <c r="AM26" s="6">
        <v>18626</v>
      </c>
    </row>
    <row r="27" spans="1:39" x14ac:dyDescent="0.35">
      <c r="A27" s="24">
        <v>11</v>
      </c>
      <c r="B27" s="17"/>
      <c r="D27" s="5" t="s">
        <v>51</v>
      </c>
      <c r="E27" s="24" t="s">
        <v>26</v>
      </c>
      <c r="F27" s="17"/>
      <c r="G27" s="5"/>
      <c r="H27" s="24" t="s">
        <v>52</v>
      </c>
      <c r="I27" s="23"/>
      <c r="J27" s="23"/>
      <c r="K27" s="17"/>
      <c r="L27" s="5" t="s">
        <v>39</v>
      </c>
      <c r="M27" s="6">
        <v>28</v>
      </c>
      <c r="N27" s="7">
        <v>15</v>
      </c>
      <c r="O27" s="6">
        <v>420</v>
      </c>
      <c r="P27" s="6">
        <v>50</v>
      </c>
      <c r="Q27" s="7">
        <v>15</v>
      </c>
      <c r="R27" s="6">
        <v>750</v>
      </c>
      <c r="S27" s="6">
        <v>40</v>
      </c>
      <c r="T27" s="7">
        <v>15</v>
      </c>
      <c r="U27" s="6">
        <v>600</v>
      </c>
      <c r="V27" s="6">
        <v>120</v>
      </c>
      <c r="W27" s="7">
        <v>15</v>
      </c>
      <c r="X27" s="6">
        <v>1800</v>
      </c>
      <c r="Y27" s="6">
        <v>115</v>
      </c>
      <c r="Z27" s="7">
        <v>15</v>
      </c>
      <c r="AA27" s="6">
        <v>1725</v>
      </c>
      <c r="AB27" s="6">
        <v>30</v>
      </c>
      <c r="AC27" s="7">
        <v>15</v>
      </c>
      <c r="AD27" s="6">
        <v>450</v>
      </c>
      <c r="AE27" s="6">
        <v>45</v>
      </c>
      <c r="AF27" s="7">
        <v>15</v>
      </c>
      <c r="AG27" s="6">
        <v>675</v>
      </c>
      <c r="AH27" s="6">
        <v>50</v>
      </c>
      <c r="AI27" s="7">
        <v>15</v>
      </c>
      <c r="AJ27" s="6">
        <v>750</v>
      </c>
      <c r="AK27" s="6">
        <v>42</v>
      </c>
      <c r="AL27" s="7">
        <v>15</v>
      </c>
      <c r="AM27" s="6">
        <v>630</v>
      </c>
    </row>
    <row r="28" spans="1:39" x14ac:dyDescent="0.35">
      <c r="A28" s="24">
        <v>12</v>
      </c>
      <c r="B28" s="17"/>
      <c r="D28" s="5" t="s">
        <v>53</v>
      </c>
      <c r="E28" s="24" t="s">
        <v>26</v>
      </c>
      <c r="F28" s="17"/>
      <c r="G28" s="5"/>
      <c r="H28" s="24" t="s">
        <v>54</v>
      </c>
      <c r="I28" s="23"/>
      <c r="J28" s="23"/>
      <c r="K28" s="17"/>
      <c r="L28" s="5" t="s">
        <v>46</v>
      </c>
      <c r="M28" s="6">
        <v>1400</v>
      </c>
      <c r="N28" s="7">
        <v>1.8</v>
      </c>
      <c r="O28" s="6">
        <v>2520</v>
      </c>
      <c r="P28" s="6">
        <v>500</v>
      </c>
      <c r="Q28" s="7">
        <v>1.8</v>
      </c>
      <c r="R28" s="6">
        <v>900</v>
      </c>
      <c r="S28" s="6">
        <v>500</v>
      </c>
      <c r="T28" s="7">
        <v>1.8</v>
      </c>
      <c r="U28" s="6">
        <v>900</v>
      </c>
      <c r="V28" s="6">
        <v>900</v>
      </c>
      <c r="W28" s="7">
        <v>1.8</v>
      </c>
      <c r="X28" s="6">
        <v>1620</v>
      </c>
      <c r="Y28" s="6">
        <v>3218</v>
      </c>
      <c r="Z28" s="7">
        <v>1.8</v>
      </c>
      <c r="AA28" s="6">
        <v>5792.4</v>
      </c>
      <c r="AB28" s="6">
        <v>2000</v>
      </c>
      <c r="AC28" s="7">
        <v>1.8</v>
      </c>
      <c r="AD28" s="6">
        <v>3600</v>
      </c>
      <c r="AE28" s="6">
        <v>350</v>
      </c>
      <c r="AF28" s="7">
        <v>1.8</v>
      </c>
      <c r="AG28" s="6">
        <v>630</v>
      </c>
      <c r="AH28" s="6">
        <v>1014</v>
      </c>
      <c r="AI28" s="7">
        <v>1.8</v>
      </c>
      <c r="AJ28" s="6">
        <v>1825.2</v>
      </c>
      <c r="AK28" s="6">
        <v>250</v>
      </c>
      <c r="AL28" s="7">
        <v>1.8</v>
      </c>
      <c r="AM28" s="6">
        <v>450</v>
      </c>
    </row>
    <row r="29" spans="1:39" x14ac:dyDescent="0.35">
      <c r="A29" s="24">
        <v>13</v>
      </c>
      <c r="B29" s="17"/>
      <c r="D29" s="5" t="s">
        <v>55</v>
      </c>
      <c r="E29" s="24" t="s">
        <v>26</v>
      </c>
      <c r="F29" s="17"/>
      <c r="G29" s="5"/>
      <c r="H29" s="24" t="s">
        <v>56</v>
      </c>
      <c r="I29" s="23"/>
      <c r="J29" s="23"/>
      <c r="K29" s="17"/>
      <c r="L29" s="5" t="s">
        <v>57</v>
      </c>
      <c r="M29" s="6">
        <v>35000</v>
      </c>
      <c r="N29" s="7">
        <v>1</v>
      </c>
      <c r="O29" s="6">
        <v>35000</v>
      </c>
      <c r="P29" s="6">
        <v>5000</v>
      </c>
      <c r="Q29" s="7">
        <v>1</v>
      </c>
      <c r="R29" s="6">
        <v>5000</v>
      </c>
      <c r="S29" s="6">
        <v>5000</v>
      </c>
      <c r="T29" s="7">
        <v>1</v>
      </c>
      <c r="U29" s="6">
        <v>5000</v>
      </c>
      <c r="V29" s="6">
        <v>3000</v>
      </c>
      <c r="W29" s="7">
        <v>1</v>
      </c>
      <c r="X29" s="6">
        <v>3000</v>
      </c>
      <c r="Y29" s="6">
        <v>14415</v>
      </c>
      <c r="Z29" s="7">
        <v>1</v>
      </c>
      <c r="AA29" s="6">
        <v>14415</v>
      </c>
      <c r="AB29" s="6">
        <v>5000</v>
      </c>
      <c r="AC29" s="7">
        <v>1</v>
      </c>
      <c r="AD29" s="6">
        <v>5000</v>
      </c>
      <c r="AE29" s="6">
        <v>5000</v>
      </c>
      <c r="AF29" s="7">
        <v>1</v>
      </c>
      <c r="AG29" s="6">
        <v>5000</v>
      </c>
      <c r="AH29" s="6">
        <v>9360</v>
      </c>
      <c r="AI29" s="7">
        <v>1</v>
      </c>
      <c r="AJ29" s="6">
        <v>9360</v>
      </c>
      <c r="AK29" s="6">
        <v>3750</v>
      </c>
      <c r="AL29" s="7">
        <v>1</v>
      </c>
      <c r="AM29" s="6">
        <v>3750</v>
      </c>
    </row>
    <row r="30" spans="1:39" x14ac:dyDescent="0.35">
      <c r="A30" s="24">
        <v>14</v>
      </c>
      <c r="B30" s="17"/>
      <c r="D30" s="5" t="s">
        <v>58</v>
      </c>
      <c r="E30" s="24" t="s">
        <v>26</v>
      </c>
      <c r="F30" s="17"/>
      <c r="G30" s="5"/>
      <c r="H30" s="24" t="s">
        <v>59</v>
      </c>
      <c r="I30" s="23"/>
      <c r="J30" s="23"/>
      <c r="K30" s="17"/>
      <c r="L30" s="5" t="s">
        <v>57</v>
      </c>
      <c r="M30" s="6">
        <v>35000</v>
      </c>
      <c r="N30" s="7">
        <v>1</v>
      </c>
      <c r="O30" s="6">
        <v>35000</v>
      </c>
      <c r="P30" s="6">
        <v>5000</v>
      </c>
      <c r="Q30" s="7">
        <v>1</v>
      </c>
      <c r="R30" s="6">
        <v>5000</v>
      </c>
      <c r="S30" s="6">
        <v>5000</v>
      </c>
      <c r="T30" s="7">
        <v>1</v>
      </c>
      <c r="U30" s="6">
        <v>5000</v>
      </c>
      <c r="V30" s="6">
        <v>3000</v>
      </c>
      <c r="W30" s="7">
        <v>1</v>
      </c>
      <c r="X30" s="6">
        <v>3000</v>
      </c>
      <c r="Y30" s="6">
        <v>15905</v>
      </c>
      <c r="Z30" s="7">
        <v>1</v>
      </c>
      <c r="AA30" s="6">
        <v>15905</v>
      </c>
      <c r="AB30" s="6">
        <v>5000</v>
      </c>
      <c r="AC30" s="7">
        <v>1</v>
      </c>
      <c r="AD30" s="6">
        <v>5000</v>
      </c>
      <c r="AE30" s="6">
        <v>6500</v>
      </c>
      <c r="AF30" s="7">
        <v>1</v>
      </c>
      <c r="AG30" s="6">
        <v>6500</v>
      </c>
      <c r="AH30" s="6">
        <v>9360</v>
      </c>
      <c r="AI30" s="7">
        <v>1</v>
      </c>
      <c r="AJ30" s="6">
        <v>9360</v>
      </c>
      <c r="AK30" s="6">
        <v>4250</v>
      </c>
      <c r="AL30" s="7">
        <v>1</v>
      </c>
      <c r="AM30" s="6">
        <v>4250</v>
      </c>
    </row>
    <row r="31" spans="1:39" x14ac:dyDescent="0.35">
      <c r="A31" s="24">
        <v>15</v>
      </c>
      <c r="B31" s="17"/>
      <c r="D31" s="5" t="s">
        <v>60</v>
      </c>
      <c r="E31" s="24" t="s">
        <v>26</v>
      </c>
      <c r="F31" s="17"/>
      <c r="G31" s="5"/>
      <c r="H31" s="24" t="s">
        <v>61</v>
      </c>
      <c r="I31" s="23"/>
      <c r="J31" s="23"/>
      <c r="K31" s="17"/>
      <c r="L31" s="5" t="s">
        <v>57</v>
      </c>
      <c r="M31" s="6">
        <v>25000</v>
      </c>
      <c r="N31" s="7">
        <v>1</v>
      </c>
      <c r="O31" s="6">
        <v>25000</v>
      </c>
      <c r="P31" s="6">
        <v>5000</v>
      </c>
      <c r="Q31" s="7">
        <v>1</v>
      </c>
      <c r="R31" s="6">
        <v>5000</v>
      </c>
      <c r="S31" s="6">
        <v>5000</v>
      </c>
      <c r="T31" s="7">
        <v>1</v>
      </c>
      <c r="U31" s="6">
        <v>5000</v>
      </c>
      <c r="V31" s="6">
        <v>3000</v>
      </c>
      <c r="W31" s="7">
        <v>1</v>
      </c>
      <c r="X31" s="6">
        <v>3000</v>
      </c>
      <c r="Y31" s="6">
        <v>5675</v>
      </c>
      <c r="Z31" s="7">
        <v>1</v>
      </c>
      <c r="AA31" s="6">
        <v>5675</v>
      </c>
      <c r="AB31" s="6">
        <v>5000</v>
      </c>
      <c r="AC31" s="7">
        <v>1</v>
      </c>
      <c r="AD31" s="6">
        <v>5000</v>
      </c>
      <c r="AE31" s="6">
        <v>4500</v>
      </c>
      <c r="AF31" s="7">
        <v>1</v>
      </c>
      <c r="AG31" s="6">
        <v>4500</v>
      </c>
      <c r="AH31" s="6">
        <v>8160</v>
      </c>
      <c r="AI31" s="7">
        <v>1</v>
      </c>
      <c r="AJ31" s="6">
        <v>8160</v>
      </c>
      <c r="AK31" s="6">
        <v>5500</v>
      </c>
      <c r="AL31" s="7">
        <v>1</v>
      </c>
      <c r="AM31" s="6">
        <v>5500</v>
      </c>
    </row>
    <row r="32" spans="1:39" x14ac:dyDescent="0.35">
      <c r="A32" s="24">
        <v>16</v>
      </c>
      <c r="B32" s="17"/>
      <c r="D32" s="5" t="s">
        <v>62</v>
      </c>
      <c r="E32" s="24" t="s">
        <v>26</v>
      </c>
      <c r="F32" s="17"/>
      <c r="G32" s="5"/>
      <c r="H32" s="24" t="s">
        <v>63</v>
      </c>
      <c r="I32" s="23"/>
      <c r="J32" s="23"/>
      <c r="K32" s="17"/>
      <c r="L32" s="5" t="s">
        <v>28</v>
      </c>
      <c r="M32" s="6">
        <v>10</v>
      </c>
      <c r="N32" s="7">
        <v>3771</v>
      </c>
      <c r="O32" s="6">
        <v>37710</v>
      </c>
      <c r="P32" s="6">
        <v>5</v>
      </c>
      <c r="Q32" s="7">
        <v>3771</v>
      </c>
      <c r="R32" s="6">
        <v>18855</v>
      </c>
      <c r="S32" s="6">
        <v>2</v>
      </c>
      <c r="T32" s="7">
        <v>3771</v>
      </c>
      <c r="U32" s="6">
        <v>7542</v>
      </c>
      <c r="V32" s="6">
        <v>1</v>
      </c>
      <c r="W32" s="7">
        <v>3771</v>
      </c>
      <c r="X32" s="6">
        <v>3771</v>
      </c>
      <c r="Y32" s="6">
        <v>6</v>
      </c>
      <c r="Z32" s="7">
        <v>3771</v>
      </c>
      <c r="AA32" s="6">
        <v>22626</v>
      </c>
      <c r="AB32" s="6">
        <v>1</v>
      </c>
      <c r="AC32" s="7">
        <v>3771</v>
      </c>
      <c r="AD32" s="6">
        <v>3771</v>
      </c>
      <c r="AE32" s="6">
        <v>3.5</v>
      </c>
      <c r="AF32" s="7">
        <v>3771</v>
      </c>
      <c r="AG32" s="6">
        <v>13198.5</v>
      </c>
      <c r="AH32" s="6">
        <v>1</v>
      </c>
      <c r="AI32" s="7">
        <v>3771</v>
      </c>
      <c r="AJ32" s="6">
        <v>3771</v>
      </c>
      <c r="AK32" s="6">
        <v>1</v>
      </c>
      <c r="AL32" s="7">
        <v>3771</v>
      </c>
      <c r="AM32" s="6">
        <v>3771</v>
      </c>
    </row>
    <row r="33" spans="1:39" x14ac:dyDescent="0.35">
      <c r="A33" s="24">
        <v>17</v>
      </c>
      <c r="B33" s="17"/>
      <c r="D33" s="5" t="s">
        <v>64</v>
      </c>
      <c r="E33" s="24" t="s">
        <v>26</v>
      </c>
      <c r="F33" s="17"/>
      <c r="G33" s="5"/>
      <c r="H33" s="24" t="s">
        <v>65</v>
      </c>
      <c r="I33" s="23"/>
      <c r="J33" s="23"/>
      <c r="K33" s="17"/>
      <c r="L33" s="5" t="s">
        <v>28</v>
      </c>
      <c r="M33" s="6">
        <v>100</v>
      </c>
      <c r="N33" s="7">
        <v>41</v>
      </c>
      <c r="O33" s="6">
        <v>4100</v>
      </c>
      <c r="P33" s="6">
        <v>45</v>
      </c>
      <c r="Q33" s="7">
        <v>41</v>
      </c>
      <c r="R33" s="6">
        <v>1845</v>
      </c>
      <c r="S33" s="6">
        <v>49</v>
      </c>
      <c r="T33" s="7">
        <v>41</v>
      </c>
      <c r="U33" s="6">
        <v>2009</v>
      </c>
      <c r="V33" s="6">
        <v>60</v>
      </c>
      <c r="W33" s="7">
        <v>41</v>
      </c>
      <c r="X33" s="6">
        <v>2460</v>
      </c>
      <c r="Y33" s="6">
        <v>48</v>
      </c>
      <c r="Z33" s="7">
        <v>41</v>
      </c>
      <c r="AA33" s="6">
        <v>1968</v>
      </c>
      <c r="AB33" s="6">
        <v>100</v>
      </c>
      <c r="AC33" s="7">
        <v>41</v>
      </c>
      <c r="AD33" s="6">
        <v>4100</v>
      </c>
      <c r="AE33" s="6">
        <v>41</v>
      </c>
      <c r="AF33" s="7">
        <v>41</v>
      </c>
      <c r="AG33" s="6">
        <v>1681</v>
      </c>
      <c r="AH33" s="6">
        <v>63</v>
      </c>
      <c r="AI33" s="7">
        <v>41</v>
      </c>
      <c r="AJ33" s="6">
        <v>2583</v>
      </c>
      <c r="AK33" s="6">
        <v>85</v>
      </c>
      <c r="AL33" s="7">
        <v>41</v>
      </c>
      <c r="AM33" s="6">
        <v>3485</v>
      </c>
    </row>
    <row r="34" spans="1:39" x14ac:dyDescent="0.35">
      <c r="A34" s="24">
        <v>18</v>
      </c>
      <c r="B34" s="17"/>
      <c r="D34" s="5" t="s">
        <v>66</v>
      </c>
      <c r="E34" s="24" t="s">
        <v>26</v>
      </c>
      <c r="F34" s="17"/>
      <c r="G34" s="5"/>
      <c r="H34" s="24" t="s">
        <v>67</v>
      </c>
      <c r="I34" s="23"/>
      <c r="J34" s="23"/>
      <c r="K34" s="17"/>
      <c r="L34" s="5" t="s">
        <v>28</v>
      </c>
      <c r="M34" s="6">
        <v>90</v>
      </c>
      <c r="N34" s="7">
        <v>3637</v>
      </c>
      <c r="O34" s="6">
        <v>327330</v>
      </c>
      <c r="P34" s="6">
        <v>50</v>
      </c>
      <c r="Q34" s="7">
        <v>3637</v>
      </c>
      <c r="R34" s="6">
        <v>181850</v>
      </c>
      <c r="S34" s="6">
        <v>54.5</v>
      </c>
      <c r="T34" s="7">
        <v>3637</v>
      </c>
      <c r="U34" s="6">
        <v>198216.5</v>
      </c>
      <c r="V34" s="6">
        <v>60</v>
      </c>
      <c r="W34" s="7">
        <v>3637</v>
      </c>
      <c r="X34" s="6">
        <v>218220</v>
      </c>
      <c r="Y34" s="6">
        <v>58</v>
      </c>
      <c r="Z34" s="7">
        <v>3637</v>
      </c>
      <c r="AA34" s="6">
        <v>210946</v>
      </c>
      <c r="AB34" s="6">
        <v>70</v>
      </c>
      <c r="AC34" s="7">
        <v>3637</v>
      </c>
      <c r="AD34" s="6">
        <v>254590</v>
      </c>
      <c r="AE34" s="6">
        <v>41</v>
      </c>
      <c r="AF34" s="7">
        <v>3637</v>
      </c>
      <c r="AG34" s="6">
        <v>149117</v>
      </c>
      <c r="AH34" s="6">
        <v>61</v>
      </c>
      <c r="AI34" s="7">
        <v>3637</v>
      </c>
      <c r="AJ34" s="6">
        <v>221857</v>
      </c>
      <c r="AK34" s="6">
        <v>84</v>
      </c>
      <c r="AL34" s="7">
        <v>3637</v>
      </c>
      <c r="AM34" s="6">
        <v>305508</v>
      </c>
    </row>
    <row r="35" spans="1:39" x14ac:dyDescent="0.35">
      <c r="A35" s="24">
        <v>19</v>
      </c>
      <c r="B35" s="17"/>
      <c r="D35" s="5" t="s">
        <v>68</v>
      </c>
      <c r="E35" s="24" t="s">
        <v>26</v>
      </c>
      <c r="F35" s="17"/>
      <c r="G35" s="5"/>
      <c r="H35" s="24" t="s">
        <v>69</v>
      </c>
      <c r="I35" s="23"/>
      <c r="J35" s="23"/>
      <c r="K35" s="17"/>
      <c r="L35" s="5" t="s">
        <v>28</v>
      </c>
      <c r="M35" s="6">
        <v>150</v>
      </c>
      <c r="N35" s="7">
        <v>93</v>
      </c>
      <c r="O35" s="6">
        <v>13950</v>
      </c>
      <c r="P35" s="6">
        <v>75</v>
      </c>
      <c r="Q35" s="7">
        <v>93</v>
      </c>
      <c r="R35" s="6">
        <v>6975</v>
      </c>
      <c r="S35" s="6">
        <v>76.5</v>
      </c>
      <c r="T35" s="7">
        <v>93</v>
      </c>
      <c r="U35" s="6">
        <v>7114.5</v>
      </c>
      <c r="V35" s="6">
        <v>75</v>
      </c>
      <c r="W35" s="7">
        <v>93</v>
      </c>
      <c r="X35" s="6">
        <v>6975</v>
      </c>
      <c r="Y35" s="6">
        <v>152</v>
      </c>
      <c r="Z35" s="7">
        <v>93</v>
      </c>
      <c r="AA35" s="6">
        <v>14136</v>
      </c>
      <c r="AB35" s="6">
        <v>200</v>
      </c>
      <c r="AC35" s="7">
        <v>93</v>
      </c>
      <c r="AD35" s="6">
        <v>18600</v>
      </c>
      <c r="AE35" s="6">
        <v>88</v>
      </c>
      <c r="AF35" s="7">
        <v>93</v>
      </c>
      <c r="AG35" s="6">
        <v>8184</v>
      </c>
      <c r="AH35" s="6">
        <v>91</v>
      </c>
      <c r="AI35" s="7">
        <v>93</v>
      </c>
      <c r="AJ35" s="6">
        <v>8463</v>
      </c>
      <c r="AK35" s="6">
        <v>108</v>
      </c>
      <c r="AL35" s="7">
        <v>93</v>
      </c>
      <c r="AM35" s="6">
        <v>10044</v>
      </c>
    </row>
    <row r="36" spans="1:39" x14ac:dyDescent="0.35">
      <c r="A36" s="24">
        <v>20</v>
      </c>
      <c r="B36" s="17"/>
      <c r="D36" s="5" t="s">
        <v>70</v>
      </c>
      <c r="E36" s="24" t="s">
        <v>26</v>
      </c>
      <c r="F36" s="17"/>
      <c r="G36" s="5"/>
      <c r="H36" s="24" t="s">
        <v>71</v>
      </c>
      <c r="I36" s="23"/>
      <c r="J36" s="23"/>
      <c r="K36" s="17"/>
      <c r="L36" s="5" t="s">
        <v>57</v>
      </c>
      <c r="M36" s="6">
        <v>1400</v>
      </c>
      <c r="N36" s="7">
        <v>1</v>
      </c>
      <c r="O36" s="6">
        <v>1400</v>
      </c>
      <c r="P36" s="6">
        <v>800</v>
      </c>
      <c r="Q36" s="7">
        <v>1</v>
      </c>
      <c r="R36" s="6">
        <v>800</v>
      </c>
      <c r="S36" s="6">
        <v>870</v>
      </c>
      <c r="T36" s="7">
        <v>1</v>
      </c>
      <c r="U36" s="6">
        <v>870</v>
      </c>
      <c r="V36" s="6">
        <v>1000</v>
      </c>
      <c r="W36" s="7">
        <v>1</v>
      </c>
      <c r="X36" s="6">
        <v>1000</v>
      </c>
      <c r="Y36" s="6">
        <v>657.5</v>
      </c>
      <c r="Z36" s="7">
        <v>1</v>
      </c>
      <c r="AA36" s="6">
        <v>657.5</v>
      </c>
      <c r="AB36" s="6">
        <v>2000</v>
      </c>
      <c r="AC36" s="7">
        <v>1</v>
      </c>
      <c r="AD36" s="6">
        <v>2000</v>
      </c>
      <c r="AE36" s="6">
        <v>1700</v>
      </c>
      <c r="AF36" s="7">
        <v>1</v>
      </c>
      <c r="AG36" s="6">
        <v>1700</v>
      </c>
      <c r="AH36" s="6">
        <v>1231</v>
      </c>
      <c r="AI36" s="7">
        <v>1</v>
      </c>
      <c r="AJ36" s="6">
        <v>1231</v>
      </c>
      <c r="AK36" s="6">
        <v>1250</v>
      </c>
      <c r="AL36" s="7">
        <v>1</v>
      </c>
      <c r="AM36" s="6">
        <v>1250</v>
      </c>
    </row>
    <row r="37" spans="1:39" x14ac:dyDescent="0.35">
      <c r="A37" s="24">
        <v>21</v>
      </c>
      <c r="B37" s="17"/>
      <c r="D37" s="5" t="s">
        <v>72</v>
      </c>
      <c r="E37" s="24" t="s">
        <v>26</v>
      </c>
      <c r="F37" s="17"/>
      <c r="G37" s="5"/>
      <c r="H37" s="24" t="s">
        <v>73</v>
      </c>
      <c r="I37" s="23"/>
      <c r="J37" s="23"/>
      <c r="K37" s="17"/>
      <c r="L37" s="5" t="s">
        <v>57</v>
      </c>
      <c r="M37" s="6">
        <v>1200</v>
      </c>
      <c r="N37" s="7">
        <v>35</v>
      </c>
      <c r="O37" s="6">
        <v>42000</v>
      </c>
      <c r="P37" s="6">
        <v>850</v>
      </c>
      <c r="Q37" s="7">
        <v>35</v>
      </c>
      <c r="R37" s="6">
        <v>29750</v>
      </c>
      <c r="S37" s="6">
        <v>855</v>
      </c>
      <c r="T37" s="7">
        <v>35</v>
      </c>
      <c r="U37" s="6">
        <v>29925</v>
      </c>
      <c r="V37" s="6">
        <v>850</v>
      </c>
      <c r="W37" s="7">
        <v>35</v>
      </c>
      <c r="X37" s="6">
        <v>29750</v>
      </c>
      <c r="Y37" s="6">
        <v>656.9</v>
      </c>
      <c r="Z37" s="7">
        <v>35</v>
      </c>
      <c r="AA37" s="6">
        <v>22991.5</v>
      </c>
      <c r="AB37" s="6">
        <v>2000</v>
      </c>
      <c r="AC37" s="7">
        <v>35</v>
      </c>
      <c r="AD37" s="6">
        <v>70000</v>
      </c>
      <c r="AE37" s="6">
        <v>1700</v>
      </c>
      <c r="AF37" s="7">
        <v>35</v>
      </c>
      <c r="AG37" s="6">
        <v>59500</v>
      </c>
      <c r="AH37" s="6">
        <v>1231</v>
      </c>
      <c r="AI37" s="7">
        <v>35</v>
      </c>
      <c r="AJ37" s="6">
        <v>43085</v>
      </c>
      <c r="AK37" s="13">
        <v>1750</v>
      </c>
      <c r="AL37" s="14">
        <v>35</v>
      </c>
      <c r="AM37" s="13">
        <v>61250</v>
      </c>
    </row>
    <row r="38" spans="1:39" x14ac:dyDescent="0.35">
      <c r="A38" s="24">
        <v>22</v>
      </c>
      <c r="B38" s="17"/>
      <c r="D38" s="5" t="s">
        <v>74</v>
      </c>
      <c r="E38" s="24" t="s">
        <v>26</v>
      </c>
      <c r="F38" s="17"/>
      <c r="G38" s="5"/>
      <c r="H38" s="24" t="s">
        <v>75</v>
      </c>
      <c r="I38" s="23"/>
      <c r="J38" s="23"/>
      <c r="K38" s="17"/>
      <c r="L38" s="5" t="s">
        <v>57</v>
      </c>
      <c r="M38" s="6">
        <v>2400</v>
      </c>
      <c r="N38" s="7">
        <v>39</v>
      </c>
      <c r="O38" s="6">
        <v>93600</v>
      </c>
      <c r="P38" s="6">
        <v>1200</v>
      </c>
      <c r="Q38" s="7">
        <v>39</v>
      </c>
      <c r="R38" s="6">
        <v>46800</v>
      </c>
      <c r="S38" s="6">
        <v>1280</v>
      </c>
      <c r="T38" s="7">
        <v>39</v>
      </c>
      <c r="U38" s="6">
        <v>49920</v>
      </c>
      <c r="V38" s="6">
        <v>1250</v>
      </c>
      <c r="W38" s="7">
        <v>39</v>
      </c>
      <c r="X38" s="6">
        <v>48750</v>
      </c>
      <c r="Y38" s="13">
        <v>656.9</v>
      </c>
      <c r="Z38" s="14">
        <v>39</v>
      </c>
      <c r="AA38" s="13">
        <v>25619.1</v>
      </c>
      <c r="AB38" s="6">
        <v>2500</v>
      </c>
      <c r="AC38" s="7">
        <v>39</v>
      </c>
      <c r="AD38" s="6">
        <v>97500</v>
      </c>
      <c r="AE38" s="6">
        <v>4200</v>
      </c>
      <c r="AF38" s="7">
        <v>39</v>
      </c>
      <c r="AG38" s="6">
        <v>163800</v>
      </c>
      <c r="AH38" s="6">
        <v>3651</v>
      </c>
      <c r="AI38" s="7">
        <v>39</v>
      </c>
      <c r="AJ38" s="6">
        <v>142389</v>
      </c>
      <c r="AK38" s="6">
        <v>1750</v>
      </c>
      <c r="AL38" s="7">
        <v>39</v>
      </c>
      <c r="AM38" s="6">
        <v>68250</v>
      </c>
    </row>
    <row r="39" spans="1:39" x14ac:dyDescent="0.35">
      <c r="A39" s="24">
        <v>23</v>
      </c>
      <c r="B39" s="17"/>
      <c r="D39" s="5" t="s">
        <v>76</v>
      </c>
      <c r="E39" s="24" t="s">
        <v>26</v>
      </c>
      <c r="F39" s="17"/>
      <c r="G39" s="5"/>
      <c r="H39" s="24" t="s">
        <v>77</v>
      </c>
      <c r="I39" s="23"/>
      <c r="J39" s="23"/>
      <c r="K39" s="17"/>
      <c r="L39" s="5" t="s">
        <v>57</v>
      </c>
      <c r="M39" s="6">
        <v>2800</v>
      </c>
      <c r="N39" s="7">
        <v>1</v>
      </c>
      <c r="O39" s="6">
        <v>2800</v>
      </c>
      <c r="P39" s="6">
        <v>1800</v>
      </c>
      <c r="Q39" s="7">
        <v>1</v>
      </c>
      <c r="R39" s="6">
        <v>1800</v>
      </c>
      <c r="S39" s="6">
        <v>1850</v>
      </c>
      <c r="T39" s="7">
        <v>1</v>
      </c>
      <c r="U39" s="6">
        <v>1850</v>
      </c>
      <c r="V39" s="6">
        <v>1400</v>
      </c>
      <c r="W39" s="7">
        <v>1</v>
      </c>
      <c r="X39" s="6">
        <v>1400</v>
      </c>
      <c r="Y39" s="6">
        <v>806.25</v>
      </c>
      <c r="Z39" s="7">
        <v>1</v>
      </c>
      <c r="AA39" s="6">
        <v>806.25</v>
      </c>
      <c r="AB39" s="6">
        <v>3500</v>
      </c>
      <c r="AC39" s="7">
        <v>1</v>
      </c>
      <c r="AD39" s="6">
        <v>3500</v>
      </c>
      <c r="AE39" s="6">
        <v>4650</v>
      </c>
      <c r="AF39" s="7">
        <v>1</v>
      </c>
      <c r="AG39" s="6">
        <v>4650</v>
      </c>
      <c r="AH39" s="6">
        <v>3798</v>
      </c>
      <c r="AI39" s="7">
        <v>1</v>
      </c>
      <c r="AJ39" s="6">
        <v>3798</v>
      </c>
      <c r="AK39" s="6">
        <v>1900</v>
      </c>
      <c r="AL39" s="7">
        <v>1</v>
      </c>
      <c r="AM39" s="6">
        <v>1900</v>
      </c>
    </row>
    <row r="40" spans="1:39" x14ac:dyDescent="0.35">
      <c r="A40" s="24">
        <v>24</v>
      </c>
      <c r="B40" s="17"/>
      <c r="D40" s="5" t="s">
        <v>78</v>
      </c>
      <c r="E40" s="24" t="s">
        <v>26</v>
      </c>
      <c r="F40" s="17"/>
      <c r="G40" s="5"/>
      <c r="H40" s="24" t="s">
        <v>79</v>
      </c>
      <c r="I40" s="23"/>
      <c r="J40" s="23"/>
      <c r="K40" s="17"/>
      <c r="L40" s="5" t="s">
        <v>57</v>
      </c>
      <c r="M40" s="6">
        <v>130</v>
      </c>
      <c r="N40" s="7">
        <v>76</v>
      </c>
      <c r="O40" s="6">
        <v>9880</v>
      </c>
      <c r="P40" s="6">
        <v>50</v>
      </c>
      <c r="Q40" s="7">
        <v>76</v>
      </c>
      <c r="R40" s="6">
        <v>3800</v>
      </c>
      <c r="S40" s="6">
        <v>306.5</v>
      </c>
      <c r="T40" s="7">
        <v>76</v>
      </c>
      <c r="U40" s="6">
        <v>23294</v>
      </c>
      <c r="V40" s="6">
        <v>140</v>
      </c>
      <c r="W40" s="7">
        <v>76</v>
      </c>
      <c r="X40" s="6">
        <v>10640</v>
      </c>
      <c r="Y40" s="6">
        <v>444.9</v>
      </c>
      <c r="Z40" s="7">
        <v>76</v>
      </c>
      <c r="AA40" s="6">
        <v>33812.400000000001</v>
      </c>
      <c r="AB40" s="6">
        <v>500</v>
      </c>
      <c r="AC40" s="7">
        <v>76</v>
      </c>
      <c r="AD40" s="6">
        <v>38000</v>
      </c>
      <c r="AE40" s="6">
        <v>125</v>
      </c>
      <c r="AF40" s="7">
        <v>76</v>
      </c>
      <c r="AG40" s="6">
        <v>9500</v>
      </c>
      <c r="AH40" s="6">
        <v>138</v>
      </c>
      <c r="AI40" s="7">
        <v>76</v>
      </c>
      <c r="AJ40" s="6">
        <v>10488</v>
      </c>
      <c r="AK40" s="6">
        <v>125</v>
      </c>
      <c r="AL40" s="7">
        <v>76</v>
      </c>
      <c r="AM40" s="6">
        <v>9500</v>
      </c>
    </row>
    <row r="41" spans="1:39" x14ac:dyDescent="0.35">
      <c r="A41" s="24">
        <v>25</v>
      </c>
      <c r="B41" s="17"/>
      <c r="D41" s="5" t="s">
        <v>80</v>
      </c>
      <c r="E41" s="24" t="s">
        <v>26</v>
      </c>
      <c r="F41" s="17"/>
      <c r="G41" s="5"/>
      <c r="H41" s="24" t="s">
        <v>81</v>
      </c>
      <c r="I41" s="23"/>
      <c r="J41" s="23"/>
      <c r="K41" s="17"/>
      <c r="L41" s="5" t="s">
        <v>57</v>
      </c>
      <c r="M41" s="6">
        <v>1600</v>
      </c>
      <c r="N41" s="7">
        <v>16</v>
      </c>
      <c r="O41" s="6">
        <v>25600</v>
      </c>
      <c r="P41" s="6">
        <v>2825</v>
      </c>
      <c r="Q41" s="7">
        <v>16</v>
      </c>
      <c r="R41" s="6">
        <v>45200</v>
      </c>
      <c r="S41" s="6">
        <v>2800</v>
      </c>
      <c r="T41" s="7">
        <v>16</v>
      </c>
      <c r="U41" s="6">
        <v>44800</v>
      </c>
      <c r="V41" s="6">
        <v>1500</v>
      </c>
      <c r="W41" s="7">
        <v>16</v>
      </c>
      <c r="X41" s="6">
        <v>24000</v>
      </c>
      <c r="Y41" s="6">
        <v>1632.75</v>
      </c>
      <c r="Z41" s="7">
        <v>16</v>
      </c>
      <c r="AA41" s="6">
        <v>26124</v>
      </c>
      <c r="AB41" s="6">
        <v>2000</v>
      </c>
      <c r="AC41" s="7">
        <v>16</v>
      </c>
      <c r="AD41" s="6">
        <v>32000</v>
      </c>
      <c r="AE41" s="6">
        <v>2050</v>
      </c>
      <c r="AF41" s="7">
        <v>16</v>
      </c>
      <c r="AG41" s="6">
        <v>32800</v>
      </c>
      <c r="AH41" s="6">
        <v>2220</v>
      </c>
      <c r="AI41" s="7">
        <v>16</v>
      </c>
      <c r="AJ41" s="6">
        <v>35520</v>
      </c>
      <c r="AK41" s="6">
        <v>1550</v>
      </c>
      <c r="AL41" s="7">
        <v>16</v>
      </c>
      <c r="AM41" s="6">
        <v>24800</v>
      </c>
    </row>
    <row r="42" spans="1:39" x14ac:dyDescent="0.35">
      <c r="A42" s="24">
        <v>26</v>
      </c>
      <c r="B42" s="17"/>
      <c r="D42" s="5" t="s">
        <v>82</v>
      </c>
      <c r="E42" s="24" t="s">
        <v>26</v>
      </c>
      <c r="F42" s="17"/>
      <c r="G42" s="5"/>
      <c r="H42" s="24" t="s">
        <v>83</v>
      </c>
      <c r="I42" s="23"/>
      <c r="J42" s="23"/>
      <c r="K42" s="17"/>
      <c r="L42" s="5" t="s">
        <v>57</v>
      </c>
      <c r="M42" s="6">
        <v>3000</v>
      </c>
      <c r="N42" s="7">
        <v>2</v>
      </c>
      <c r="O42" s="6">
        <v>6000</v>
      </c>
      <c r="P42" s="6">
        <v>8500</v>
      </c>
      <c r="Q42" s="7">
        <v>2</v>
      </c>
      <c r="R42" s="6">
        <v>17000</v>
      </c>
      <c r="S42" s="6">
        <v>3800</v>
      </c>
      <c r="T42" s="7">
        <v>2</v>
      </c>
      <c r="U42" s="6">
        <v>7600</v>
      </c>
      <c r="V42" s="6">
        <v>2600</v>
      </c>
      <c r="W42" s="7">
        <v>2</v>
      </c>
      <c r="X42" s="6">
        <v>5200</v>
      </c>
      <c r="Y42" s="6">
        <v>25892</v>
      </c>
      <c r="Z42" s="7">
        <v>2</v>
      </c>
      <c r="AA42" s="6">
        <v>51784</v>
      </c>
      <c r="AB42" s="6">
        <v>3500</v>
      </c>
      <c r="AC42" s="7">
        <v>2</v>
      </c>
      <c r="AD42" s="6">
        <v>7000</v>
      </c>
      <c r="AE42" s="13">
        <v>3075</v>
      </c>
      <c r="AF42" s="14">
        <v>2</v>
      </c>
      <c r="AG42" s="13">
        <v>6150</v>
      </c>
      <c r="AH42" s="6">
        <v>3431</v>
      </c>
      <c r="AI42" s="7">
        <v>2</v>
      </c>
      <c r="AJ42" s="6">
        <v>6862</v>
      </c>
      <c r="AK42" s="6">
        <v>4200</v>
      </c>
      <c r="AL42" s="7">
        <v>2</v>
      </c>
      <c r="AM42" s="6">
        <v>8400</v>
      </c>
    </row>
    <row r="43" spans="1:39" x14ac:dyDescent="0.35">
      <c r="A43" s="24">
        <v>27</v>
      </c>
      <c r="B43" s="17"/>
      <c r="D43" s="5" t="s">
        <v>84</v>
      </c>
      <c r="E43" s="24" t="s">
        <v>26</v>
      </c>
      <c r="F43" s="17"/>
      <c r="G43" s="5"/>
      <c r="H43" s="24" t="s">
        <v>85</v>
      </c>
      <c r="I43" s="23"/>
      <c r="J43" s="23"/>
      <c r="K43" s="17"/>
      <c r="L43" s="5" t="s">
        <v>57</v>
      </c>
      <c r="M43" s="6">
        <v>5000</v>
      </c>
      <c r="N43" s="7">
        <v>4</v>
      </c>
      <c r="O43" s="6">
        <v>20000</v>
      </c>
      <c r="P43" s="6">
        <v>3500</v>
      </c>
      <c r="Q43" s="7">
        <v>4</v>
      </c>
      <c r="R43" s="6">
        <v>14000</v>
      </c>
      <c r="S43" s="6">
        <v>2590</v>
      </c>
      <c r="T43" s="7">
        <v>4</v>
      </c>
      <c r="U43" s="6">
        <v>10360</v>
      </c>
      <c r="V43" s="6">
        <v>2400</v>
      </c>
      <c r="W43" s="7">
        <v>4</v>
      </c>
      <c r="X43" s="6">
        <v>9600</v>
      </c>
      <c r="Y43" s="6">
        <v>5141.75</v>
      </c>
      <c r="Z43" s="7">
        <v>4</v>
      </c>
      <c r="AA43" s="6">
        <v>20567</v>
      </c>
      <c r="AB43" s="6">
        <v>2000</v>
      </c>
      <c r="AC43" s="7">
        <v>4</v>
      </c>
      <c r="AD43" s="6">
        <v>8000</v>
      </c>
      <c r="AE43" s="6">
        <v>3100</v>
      </c>
      <c r="AF43" s="7">
        <v>4</v>
      </c>
      <c r="AG43" s="6">
        <v>12400</v>
      </c>
      <c r="AH43" s="6">
        <v>3869</v>
      </c>
      <c r="AI43" s="7">
        <v>4</v>
      </c>
      <c r="AJ43" s="6">
        <v>15476</v>
      </c>
      <c r="AK43" s="6">
        <v>3250</v>
      </c>
      <c r="AL43" s="7">
        <v>4</v>
      </c>
      <c r="AM43" s="6">
        <v>13000</v>
      </c>
    </row>
    <row r="44" spans="1:39" x14ac:dyDescent="0.35">
      <c r="A44" s="24">
        <v>28</v>
      </c>
      <c r="B44" s="17"/>
      <c r="D44" s="5" t="s">
        <v>86</v>
      </c>
      <c r="E44" s="24" t="s">
        <v>26</v>
      </c>
      <c r="F44" s="17"/>
      <c r="G44" s="5"/>
      <c r="H44" s="24" t="s">
        <v>87</v>
      </c>
      <c r="I44" s="23"/>
      <c r="J44" s="23"/>
      <c r="K44" s="17"/>
      <c r="L44" s="5" t="s">
        <v>57</v>
      </c>
      <c r="M44" s="6">
        <v>200</v>
      </c>
      <c r="N44" s="7">
        <v>76</v>
      </c>
      <c r="O44" s="6">
        <v>15200</v>
      </c>
      <c r="P44" s="6">
        <v>150</v>
      </c>
      <c r="Q44" s="7">
        <v>76</v>
      </c>
      <c r="R44" s="6">
        <v>11400</v>
      </c>
      <c r="S44" s="6">
        <v>261.5</v>
      </c>
      <c r="T44" s="7">
        <v>76</v>
      </c>
      <c r="U44" s="6">
        <v>19874</v>
      </c>
      <c r="V44" s="6">
        <v>200</v>
      </c>
      <c r="W44" s="7">
        <v>76</v>
      </c>
      <c r="X44" s="6">
        <v>15200</v>
      </c>
      <c r="Y44" s="6">
        <v>280</v>
      </c>
      <c r="Z44" s="7">
        <v>76</v>
      </c>
      <c r="AA44" s="6">
        <v>21280</v>
      </c>
      <c r="AB44" s="6">
        <v>500</v>
      </c>
      <c r="AC44" s="7">
        <v>76</v>
      </c>
      <c r="AD44" s="6">
        <v>38000</v>
      </c>
      <c r="AE44" s="6">
        <v>300</v>
      </c>
      <c r="AF44" s="7">
        <v>76</v>
      </c>
      <c r="AG44" s="6">
        <v>22800</v>
      </c>
      <c r="AH44" s="6">
        <v>276</v>
      </c>
      <c r="AI44" s="7">
        <v>76</v>
      </c>
      <c r="AJ44" s="6">
        <v>20976</v>
      </c>
      <c r="AK44" s="6">
        <v>175</v>
      </c>
      <c r="AL44" s="7">
        <v>76</v>
      </c>
      <c r="AM44" s="6">
        <v>13300</v>
      </c>
    </row>
    <row r="45" spans="1:39" x14ac:dyDescent="0.35">
      <c r="A45" s="24">
        <v>29</v>
      </c>
      <c r="B45" s="17"/>
      <c r="D45" s="5" t="s">
        <v>88</v>
      </c>
      <c r="E45" s="24" t="s">
        <v>26</v>
      </c>
      <c r="F45" s="17"/>
      <c r="G45" s="5"/>
      <c r="H45" s="24" t="s">
        <v>89</v>
      </c>
      <c r="I45" s="23"/>
      <c r="J45" s="23"/>
      <c r="K45" s="17"/>
      <c r="L45" s="5" t="s">
        <v>57</v>
      </c>
      <c r="M45" s="6">
        <v>7500</v>
      </c>
      <c r="N45" s="7">
        <v>2</v>
      </c>
      <c r="O45" s="6">
        <v>15000</v>
      </c>
      <c r="P45" s="6">
        <v>4500</v>
      </c>
      <c r="Q45" s="7">
        <v>2</v>
      </c>
      <c r="R45" s="6">
        <v>9000</v>
      </c>
      <c r="S45" s="6">
        <v>4700</v>
      </c>
      <c r="T45" s="7">
        <v>2</v>
      </c>
      <c r="U45" s="6">
        <v>9400</v>
      </c>
      <c r="V45" s="6">
        <v>5500</v>
      </c>
      <c r="W45" s="7">
        <v>2</v>
      </c>
      <c r="X45" s="6">
        <v>11000</v>
      </c>
      <c r="Y45" s="6">
        <v>3906</v>
      </c>
      <c r="Z45" s="7">
        <v>2</v>
      </c>
      <c r="AA45" s="6">
        <v>7812</v>
      </c>
      <c r="AB45" s="6">
        <v>5000</v>
      </c>
      <c r="AC45" s="7">
        <v>2</v>
      </c>
      <c r="AD45" s="6">
        <v>10000</v>
      </c>
      <c r="AE45" s="6">
        <v>4000</v>
      </c>
      <c r="AF45" s="7">
        <v>2</v>
      </c>
      <c r="AG45" s="6">
        <v>8000</v>
      </c>
      <c r="AH45" s="6">
        <v>4228</v>
      </c>
      <c r="AI45" s="7">
        <v>2</v>
      </c>
      <c r="AJ45" s="6">
        <v>8456</v>
      </c>
      <c r="AK45" s="6">
        <v>4500</v>
      </c>
      <c r="AL45" s="7">
        <v>2</v>
      </c>
      <c r="AM45" s="6">
        <v>9000</v>
      </c>
    </row>
    <row r="46" spans="1:39" x14ac:dyDescent="0.35">
      <c r="A46" s="24">
        <v>30</v>
      </c>
      <c r="B46" s="17"/>
      <c r="D46" s="5" t="s">
        <v>90</v>
      </c>
      <c r="E46" s="24" t="s">
        <v>26</v>
      </c>
      <c r="F46" s="17"/>
      <c r="G46" s="5"/>
      <c r="H46" s="24" t="s">
        <v>91</v>
      </c>
      <c r="I46" s="23"/>
      <c r="J46" s="23"/>
      <c r="K46" s="17"/>
      <c r="L46" s="5" t="s">
        <v>92</v>
      </c>
      <c r="M46" s="6">
        <v>6000</v>
      </c>
      <c r="N46" s="7">
        <v>2.2999999999999998</v>
      </c>
      <c r="O46" s="6">
        <v>13800</v>
      </c>
      <c r="P46" s="6">
        <v>10000</v>
      </c>
      <c r="Q46" s="7">
        <v>2.2999999999999998</v>
      </c>
      <c r="R46" s="6">
        <v>23000</v>
      </c>
      <c r="S46" s="6">
        <v>4800</v>
      </c>
      <c r="T46" s="7">
        <v>2.2999999999999998</v>
      </c>
      <c r="U46" s="6">
        <v>11040</v>
      </c>
      <c r="V46" s="6">
        <v>3500</v>
      </c>
      <c r="W46" s="7">
        <v>2.2999999999999998</v>
      </c>
      <c r="X46" s="6">
        <v>8050</v>
      </c>
      <c r="Y46" s="6">
        <v>19405</v>
      </c>
      <c r="Z46" s="7">
        <v>2.2999999999999998</v>
      </c>
      <c r="AA46" s="6">
        <v>44631.5</v>
      </c>
      <c r="AB46" s="6">
        <v>10000</v>
      </c>
      <c r="AC46" s="7">
        <v>2.2999999999999998</v>
      </c>
      <c r="AD46" s="6">
        <v>23000</v>
      </c>
      <c r="AE46" s="6">
        <v>7500</v>
      </c>
      <c r="AF46" s="7">
        <v>2.2999999999999998</v>
      </c>
      <c r="AG46" s="6">
        <v>17250</v>
      </c>
      <c r="AH46" s="6">
        <v>4520</v>
      </c>
      <c r="AI46" s="7">
        <v>2.2999999999999998</v>
      </c>
      <c r="AJ46" s="6">
        <v>10396</v>
      </c>
      <c r="AK46" s="6">
        <v>4560</v>
      </c>
      <c r="AL46" s="7">
        <v>2.2999999999999998</v>
      </c>
      <c r="AM46" s="6">
        <v>10488</v>
      </c>
    </row>
    <row r="47" spans="1:39" x14ac:dyDescent="0.35">
      <c r="A47" s="24">
        <v>31</v>
      </c>
      <c r="B47" s="17"/>
      <c r="D47" s="5" t="s">
        <v>93</v>
      </c>
      <c r="E47" s="24" t="s">
        <v>26</v>
      </c>
      <c r="F47" s="17"/>
      <c r="G47" s="5"/>
      <c r="H47" s="24" t="s">
        <v>94</v>
      </c>
      <c r="I47" s="23"/>
      <c r="J47" s="23"/>
      <c r="K47" s="17"/>
      <c r="L47" s="5" t="s">
        <v>57</v>
      </c>
      <c r="M47" s="6">
        <v>2500</v>
      </c>
      <c r="N47" s="7">
        <v>3</v>
      </c>
      <c r="O47" s="6">
        <v>7500</v>
      </c>
      <c r="P47" s="6">
        <v>3000</v>
      </c>
      <c r="Q47" s="7">
        <v>3</v>
      </c>
      <c r="R47" s="6">
        <v>9000</v>
      </c>
      <c r="S47" s="6">
        <v>1970</v>
      </c>
      <c r="T47" s="7">
        <v>3</v>
      </c>
      <c r="U47" s="6">
        <v>5910</v>
      </c>
      <c r="V47" s="6">
        <v>1500</v>
      </c>
      <c r="W47" s="7">
        <v>3</v>
      </c>
      <c r="X47" s="6">
        <v>4500</v>
      </c>
      <c r="Y47" s="6">
        <v>1452.87</v>
      </c>
      <c r="Z47" s="7">
        <v>3</v>
      </c>
      <c r="AA47" s="6">
        <v>4358.6099999999997</v>
      </c>
      <c r="AB47" s="6">
        <v>2000</v>
      </c>
      <c r="AC47" s="7">
        <v>3</v>
      </c>
      <c r="AD47" s="6">
        <v>6000</v>
      </c>
      <c r="AE47" s="6">
        <v>2000</v>
      </c>
      <c r="AF47" s="7">
        <v>3</v>
      </c>
      <c r="AG47" s="6">
        <v>6000</v>
      </c>
      <c r="AH47" s="6">
        <v>1766</v>
      </c>
      <c r="AI47" s="7">
        <v>3</v>
      </c>
      <c r="AJ47" s="6">
        <v>5298</v>
      </c>
      <c r="AK47" s="6">
        <v>3000</v>
      </c>
      <c r="AL47" s="7">
        <v>3</v>
      </c>
      <c r="AM47" s="6">
        <v>9000</v>
      </c>
    </row>
    <row r="48" spans="1:39" x14ac:dyDescent="0.35">
      <c r="A48" s="24">
        <v>32</v>
      </c>
      <c r="B48" s="17"/>
      <c r="D48" s="5" t="s">
        <v>95</v>
      </c>
      <c r="E48" s="24" t="s">
        <v>26</v>
      </c>
      <c r="F48" s="17"/>
      <c r="G48" s="5"/>
      <c r="H48" s="24" t="s">
        <v>96</v>
      </c>
      <c r="I48" s="23"/>
      <c r="J48" s="23"/>
      <c r="K48" s="17"/>
      <c r="L48" s="5" t="s">
        <v>57</v>
      </c>
      <c r="M48" s="6">
        <v>2500</v>
      </c>
      <c r="N48" s="7">
        <v>3</v>
      </c>
      <c r="O48" s="6">
        <v>7500</v>
      </c>
      <c r="P48" s="6">
        <v>4500</v>
      </c>
      <c r="Q48" s="7">
        <v>3</v>
      </c>
      <c r="R48" s="6">
        <v>13500</v>
      </c>
      <c r="S48" s="6">
        <v>1990</v>
      </c>
      <c r="T48" s="7">
        <v>3</v>
      </c>
      <c r="U48" s="6">
        <v>5970</v>
      </c>
      <c r="V48" s="6">
        <v>1800</v>
      </c>
      <c r="W48" s="7">
        <v>3</v>
      </c>
      <c r="X48" s="6">
        <v>5400</v>
      </c>
      <c r="Y48" s="6">
        <v>2399.75</v>
      </c>
      <c r="Z48" s="7">
        <v>3</v>
      </c>
      <c r="AA48" s="6">
        <v>7199.25</v>
      </c>
      <c r="AB48" s="6">
        <v>3000</v>
      </c>
      <c r="AC48" s="7">
        <v>3</v>
      </c>
      <c r="AD48" s="6">
        <v>9000</v>
      </c>
      <c r="AE48" s="6">
        <v>2000</v>
      </c>
      <c r="AF48" s="7">
        <v>3</v>
      </c>
      <c r="AG48" s="6">
        <v>6000</v>
      </c>
      <c r="AH48" s="6">
        <v>2235</v>
      </c>
      <c r="AI48" s="7">
        <v>3</v>
      </c>
      <c r="AJ48" s="6">
        <v>6705</v>
      </c>
      <c r="AK48" s="6">
        <v>3500</v>
      </c>
      <c r="AL48" s="7">
        <v>3</v>
      </c>
      <c r="AM48" s="6">
        <v>10500</v>
      </c>
    </row>
    <row r="49" spans="1:39" x14ac:dyDescent="0.35">
      <c r="A49" s="24">
        <v>33</v>
      </c>
      <c r="B49" s="17"/>
      <c r="D49" s="5" t="s">
        <v>97</v>
      </c>
      <c r="E49" s="24" t="s">
        <v>26</v>
      </c>
      <c r="F49" s="17"/>
      <c r="G49" s="5"/>
      <c r="H49" s="24" t="s">
        <v>98</v>
      </c>
      <c r="I49" s="23"/>
      <c r="J49" s="23"/>
      <c r="K49" s="17"/>
      <c r="L49" s="5" t="s">
        <v>57</v>
      </c>
      <c r="M49" s="6">
        <v>4000</v>
      </c>
      <c r="N49" s="7">
        <v>2</v>
      </c>
      <c r="O49" s="6">
        <v>8000</v>
      </c>
      <c r="P49" s="6">
        <v>5000</v>
      </c>
      <c r="Q49" s="7">
        <v>2</v>
      </c>
      <c r="R49" s="6">
        <v>10000</v>
      </c>
      <c r="S49" s="6">
        <v>2165</v>
      </c>
      <c r="T49" s="7">
        <v>2</v>
      </c>
      <c r="U49" s="6">
        <v>4330</v>
      </c>
      <c r="V49" s="6">
        <v>2400</v>
      </c>
      <c r="W49" s="7">
        <v>2</v>
      </c>
      <c r="X49" s="6">
        <v>4800</v>
      </c>
      <c r="Y49" s="6">
        <v>2825.5</v>
      </c>
      <c r="Z49" s="7">
        <v>2</v>
      </c>
      <c r="AA49" s="6">
        <v>5651</v>
      </c>
      <c r="AB49" s="6">
        <v>5000</v>
      </c>
      <c r="AC49" s="7">
        <v>2</v>
      </c>
      <c r="AD49" s="6">
        <v>10000</v>
      </c>
      <c r="AE49" s="6">
        <v>2000</v>
      </c>
      <c r="AF49" s="7">
        <v>2</v>
      </c>
      <c r="AG49" s="6">
        <v>4000</v>
      </c>
      <c r="AH49" s="6">
        <v>3179</v>
      </c>
      <c r="AI49" s="7">
        <v>2</v>
      </c>
      <c r="AJ49" s="6">
        <v>6358</v>
      </c>
      <c r="AK49" s="6">
        <v>4500</v>
      </c>
      <c r="AL49" s="7">
        <v>2</v>
      </c>
      <c r="AM49" s="6">
        <v>9000</v>
      </c>
    </row>
    <row r="50" spans="1:39" x14ac:dyDescent="0.35">
      <c r="A50" s="24">
        <v>34</v>
      </c>
      <c r="B50" s="17"/>
      <c r="D50" s="5" t="s">
        <v>99</v>
      </c>
      <c r="E50" s="24" t="s">
        <v>26</v>
      </c>
      <c r="F50" s="17"/>
      <c r="G50" s="5"/>
      <c r="H50" s="24" t="s">
        <v>100</v>
      </c>
      <c r="I50" s="23"/>
      <c r="J50" s="23"/>
      <c r="K50" s="17"/>
      <c r="L50" s="5" t="s">
        <v>57</v>
      </c>
      <c r="M50" s="6">
        <v>2500</v>
      </c>
      <c r="N50" s="7">
        <v>3</v>
      </c>
      <c r="O50" s="6">
        <v>7500</v>
      </c>
      <c r="P50" s="6">
        <v>1500</v>
      </c>
      <c r="Q50" s="7">
        <v>3</v>
      </c>
      <c r="R50" s="6">
        <v>4500</v>
      </c>
      <c r="S50" s="6">
        <v>1500</v>
      </c>
      <c r="T50" s="7">
        <v>3</v>
      </c>
      <c r="U50" s="6">
        <v>4500</v>
      </c>
      <c r="V50" s="6">
        <v>2400</v>
      </c>
      <c r="W50" s="7">
        <v>3</v>
      </c>
      <c r="X50" s="6">
        <v>7200</v>
      </c>
      <c r="Y50" s="6">
        <v>2259.75</v>
      </c>
      <c r="Z50" s="7">
        <v>3</v>
      </c>
      <c r="AA50" s="6">
        <v>6779.25</v>
      </c>
      <c r="AB50" s="6">
        <v>2000</v>
      </c>
      <c r="AC50" s="7">
        <v>3</v>
      </c>
      <c r="AD50" s="6">
        <v>6000</v>
      </c>
      <c r="AE50" s="6">
        <v>2250</v>
      </c>
      <c r="AF50" s="7">
        <v>3</v>
      </c>
      <c r="AG50" s="6">
        <v>6750</v>
      </c>
      <c r="AH50" s="6">
        <v>3249</v>
      </c>
      <c r="AI50" s="7">
        <v>3</v>
      </c>
      <c r="AJ50" s="6">
        <v>9747</v>
      </c>
      <c r="AK50" s="6">
        <v>1500</v>
      </c>
      <c r="AL50" s="7">
        <v>3</v>
      </c>
      <c r="AM50" s="6">
        <v>4500</v>
      </c>
    </row>
    <row r="51" spans="1:39" x14ac:dyDescent="0.35">
      <c r="A51" s="24">
        <v>35</v>
      </c>
      <c r="B51" s="17"/>
      <c r="D51" s="5" t="s">
        <v>101</v>
      </c>
      <c r="E51" s="24" t="s">
        <v>26</v>
      </c>
      <c r="F51" s="17"/>
      <c r="G51" s="5"/>
      <c r="H51" s="24" t="s">
        <v>102</v>
      </c>
      <c r="I51" s="23"/>
      <c r="J51" s="23"/>
      <c r="K51" s="17"/>
      <c r="L51" s="5" t="s">
        <v>57</v>
      </c>
      <c r="M51" s="6">
        <v>800</v>
      </c>
      <c r="N51" s="7">
        <v>12</v>
      </c>
      <c r="O51" s="6">
        <v>9600</v>
      </c>
      <c r="P51" s="6">
        <v>1000</v>
      </c>
      <c r="Q51" s="7">
        <v>12</v>
      </c>
      <c r="R51" s="6">
        <v>12000</v>
      </c>
      <c r="S51" s="6">
        <v>1140</v>
      </c>
      <c r="T51" s="7">
        <v>12</v>
      </c>
      <c r="U51" s="6">
        <v>13680</v>
      </c>
      <c r="V51" s="6">
        <v>1200</v>
      </c>
      <c r="W51" s="7">
        <v>12</v>
      </c>
      <c r="X51" s="6">
        <v>14400</v>
      </c>
      <c r="Y51" s="6">
        <v>954</v>
      </c>
      <c r="Z51" s="7">
        <v>12</v>
      </c>
      <c r="AA51" s="6">
        <v>11448</v>
      </c>
      <c r="AB51" s="6">
        <v>1500</v>
      </c>
      <c r="AC51" s="7">
        <v>12</v>
      </c>
      <c r="AD51" s="6">
        <v>18000</v>
      </c>
      <c r="AE51" s="6">
        <v>500</v>
      </c>
      <c r="AF51" s="7">
        <v>12</v>
      </c>
      <c r="AG51" s="6">
        <v>6000</v>
      </c>
      <c r="AH51" s="6">
        <v>2206</v>
      </c>
      <c r="AI51" s="7">
        <v>12</v>
      </c>
      <c r="AJ51" s="6">
        <v>26472</v>
      </c>
      <c r="AK51" s="6">
        <v>1000</v>
      </c>
      <c r="AL51" s="7">
        <v>12</v>
      </c>
      <c r="AM51" s="6">
        <v>12000</v>
      </c>
    </row>
    <row r="52" spans="1:39" x14ac:dyDescent="0.35">
      <c r="A52" s="24">
        <v>36</v>
      </c>
      <c r="B52" s="17"/>
      <c r="D52" s="5" t="s">
        <v>103</v>
      </c>
      <c r="E52" s="24" t="s">
        <v>26</v>
      </c>
      <c r="F52" s="17"/>
      <c r="G52" s="5"/>
      <c r="H52" s="24" t="s">
        <v>104</v>
      </c>
      <c r="I52" s="23"/>
      <c r="J52" s="23"/>
      <c r="K52" s="17"/>
      <c r="L52" s="5" t="s">
        <v>46</v>
      </c>
      <c r="M52" s="6">
        <v>300</v>
      </c>
      <c r="N52" s="7">
        <v>3.9</v>
      </c>
      <c r="O52" s="6">
        <v>1170</v>
      </c>
      <c r="P52" s="6">
        <v>150</v>
      </c>
      <c r="Q52" s="7">
        <v>3.9</v>
      </c>
      <c r="R52" s="6">
        <v>585</v>
      </c>
      <c r="S52" s="6">
        <v>350</v>
      </c>
      <c r="T52" s="7">
        <v>3.9</v>
      </c>
      <c r="U52" s="6">
        <v>1365</v>
      </c>
      <c r="V52" s="6">
        <v>180</v>
      </c>
      <c r="W52" s="7">
        <v>3.9</v>
      </c>
      <c r="X52" s="6">
        <v>702</v>
      </c>
      <c r="Y52" s="6">
        <v>415</v>
      </c>
      <c r="Z52" s="7">
        <v>3.9</v>
      </c>
      <c r="AA52" s="6">
        <v>1618.5</v>
      </c>
      <c r="AB52" s="6">
        <v>500</v>
      </c>
      <c r="AC52" s="7">
        <v>3.9</v>
      </c>
      <c r="AD52" s="6">
        <v>1950</v>
      </c>
      <c r="AE52" s="6">
        <v>150</v>
      </c>
      <c r="AF52" s="7">
        <v>3.9</v>
      </c>
      <c r="AG52" s="6">
        <v>585</v>
      </c>
      <c r="AH52" s="6">
        <v>226</v>
      </c>
      <c r="AI52" s="7">
        <v>3.9</v>
      </c>
      <c r="AJ52" s="6">
        <v>881.4</v>
      </c>
      <c r="AK52" s="6">
        <v>155</v>
      </c>
      <c r="AL52" s="7">
        <v>3.9</v>
      </c>
      <c r="AM52" s="6">
        <v>604.5</v>
      </c>
    </row>
    <row r="53" spans="1:39" x14ac:dyDescent="0.35">
      <c r="A53" s="24">
        <v>37</v>
      </c>
      <c r="B53" s="17"/>
      <c r="D53" s="5" t="s">
        <v>105</v>
      </c>
      <c r="E53" s="24" t="s">
        <v>26</v>
      </c>
      <c r="F53" s="17"/>
      <c r="G53" s="5"/>
      <c r="H53" s="24" t="s">
        <v>106</v>
      </c>
      <c r="I53" s="23"/>
      <c r="J53" s="23"/>
      <c r="K53" s="17"/>
      <c r="L53" s="5" t="s">
        <v>28</v>
      </c>
      <c r="M53" s="6">
        <v>25</v>
      </c>
      <c r="N53" s="7">
        <v>130</v>
      </c>
      <c r="O53" s="6">
        <v>3250</v>
      </c>
      <c r="P53" s="6">
        <v>175</v>
      </c>
      <c r="Q53" s="7">
        <v>130</v>
      </c>
      <c r="R53" s="6">
        <v>22750</v>
      </c>
      <c r="S53" s="6">
        <v>20</v>
      </c>
      <c r="T53" s="7">
        <v>130</v>
      </c>
      <c r="U53" s="6">
        <v>2600</v>
      </c>
      <c r="V53" s="6">
        <v>20</v>
      </c>
      <c r="W53" s="7">
        <v>130</v>
      </c>
      <c r="X53" s="6">
        <v>2600</v>
      </c>
      <c r="Y53" s="6">
        <v>108</v>
      </c>
      <c r="Z53" s="7">
        <v>130</v>
      </c>
      <c r="AA53" s="6">
        <v>14040</v>
      </c>
      <c r="AB53" s="6">
        <v>50</v>
      </c>
      <c r="AC53" s="7">
        <v>130</v>
      </c>
      <c r="AD53" s="6">
        <v>6500</v>
      </c>
      <c r="AE53" s="6">
        <v>25</v>
      </c>
      <c r="AF53" s="7">
        <v>130</v>
      </c>
      <c r="AG53" s="6">
        <v>3250</v>
      </c>
      <c r="AH53" s="6">
        <v>72</v>
      </c>
      <c r="AI53" s="7">
        <v>130</v>
      </c>
      <c r="AJ53" s="6">
        <v>9360</v>
      </c>
      <c r="AK53" s="6">
        <v>64</v>
      </c>
      <c r="AL53" s="7">
        <v>130</v>
      </c>
      <c r="AM53" s="6">
        <v>8320</v>
      </c>
    </row>
    <row r="54" spans="1:39" x14ac:dyDescent="0.35">
      <c r="A54" s="24">
        <v>38</v>
      </c>
      <c r="B54" s="17"/>
      <c r="D54" s="5" t="s">
        <v>107</v>
      </c>
      <c r="E54" s="24" t="s">
        <v>108</v>
      </c>
      <c r="F54" s="17"/>
      <c r="G54" s="5"/>
      <c r="H54" s="24" t="s">
        <v>27</v>
      </c>
      <c r="I54" s="23"/>
      <c r="J54" s="23"/>
      <c r="K54" s="17"/>
      <c r="L54" s="5" t="s">
        <v>28</v>
      </c>
      <c r="M54" s="6">
        <v>1</v>
      </c>
      <c r="N54" s="7">
        <v>583</v>
      </c>
      <c r="O54" s="6">
        <v>583</v>
      </c>
      <c r="P54" s="6">
        <v>30</v>
      </c>
      <c r="Q54" s="7">
        <v>583</v>
      </c>
      <c r="R54" s="6">
        <v>17490</v>
      </c>
      <c r="S54" s="6">
        <v>5</v>
      </c>
      <c r="T54" s="7">
        <v>583</v>
      </c>
      <c r="U54" s="6">
        <v>2915</v>
      </c>
      <c r="V54" s="6">
        <v>1</v>
      </c>
      <c r="W54" s="7">
        <v>583</v>
      </c>
      <c r="X54" s="6">
        <v>583</v>
      </c>
      <c r="Y54" s="6">
        <v>14.5</v>
      </c>
      <c r="Z54" s="7">
        <v>583</v>
      </c>
      <c r="AA54" s="6">
        <v>8453.5</v>
      </c>
      <c r="AB54" s="6">
        <v>10</v>
      </c>
      <c r="AC54" s="7">
        <v>583</v>
      </c>
      <c r="AD54" s="6">
        <v>5830</v>
      </c>
      <c r="AE54" s="6">
        <v>2.5</v>
      </c>
      <c r="AF54" s="7">
        <v>583</v>
      </c>
      <c r="AG54" s="6">
        <v>1457.5</v>
      </c>
      <c r="AH54" s="6">
        <v>11</v>
      </c>
      <c r="AI54" s="7">
        <v>583</v>
      </c>
      <c r="AJ54" s="6">
        <v>6413</v>
      </c>
      <c r="AK54" s="6">
        <v>5.5</v>
      </c>
      <c r="AL54" s="7">
        <v>583</v>
      </c>
      <c r="AM54" s="6">
        <v>3206.5</v>
      </c>
    </row>
    <row r="55" spans="1:39" x14ac:dyDescent="0.35">
      <c r="A55" s="24">
        <v>39</v>
      </c>
      <c r="B55" s="17"/>
      <c r="D55" s="5" t="s">
        <v>109</v>
      </c>
      <c r="E55" s="24" t="s">
        <v>108</v>
      </c>
      <c r="F55" s="17"/>
      <c r="G55" s="5"/>
      <c r="H55" s="24" t="s">
        <v>110</v>
      </c>
      <c r="I55" s="23"/>
      <c r="J55" s="23"/>
      <c r="K55" s="17"/>
      <c r="L55" s="5" t="s">
        <v>31</v>
      </c>
      <c r="M55" s="6">
        <v>1</v>
      </c>
      <c r="N55" s="7">
        <v>1684</v>
      </c>
      <c r="O55" s="6">
        <v>1684</v>
      </c>
      <c r="P55" s="6">
        <v>5</v>
      </c>
      <c r="Q55" s="7">
        <v>1684</v>
      </c>
      <c r="R55" s="6">
        <v>8420</v>
      </c>
      <c r="S55" s="6">
        <v>5</v>
      </c>
      <c r="T55" s="7">
        <v>1684</v>
      </c>
      <c r="U55" s="6">
        <v>8420</v>
      </c>
      <c r="V55" s="6">
        <v>2</v>
      </c>
      <c r="W55" s="7">
        <v>1684</v>
      </c>
      <c r="X55" s="6">
        <v>3368</v>
      </c>
      <c r="Y55" s="6">
        <v>3.5</v>
      </c>
      <c r="Z55" s="7">
        <v>1684</v>
      </c>
      <c r="AA55" s="6">
        <v>5894</v>
      </c>
      <c r="AB55" s="6">
        <v>5</v>
      </c>
      <c r="AC55" s="7">
        <v>1684</v>
      </c>
      <c r="AD55" s="6">
        <v>8420</v>
      </c>
      <c r="AE55" s="6">
        <v>1</v>
      </c>
      <c r="AF55" s="7">
        <v>1684</v>
      </c>
      <c r="AG55" s="6">
        <v>1684</v>
      </c>
      <c r="AH55" s="6">
        <v>8</v>
      </c>
      <c r="AI55" s="7">
        <v>1684</v>
      </c>
      <c r="AJ55" s="6">
        <v>13472</v>
      </c>
      <c r="AK55" s="6">
        <v>5.5</v>
      </c>
      <c r="AL55" s="7">
        <v>1684</v>
      </c>
      <c r="AM55" s="6">
        <v>9262</v>
      </c>
    </row>
    <row r="56" spans="1:39" x14ac:dyDescent="0.35">
      <c r="A56" s="24">
        <v>40</v>
      </c>
      <c r="B56" s="17"/>
      <c r="D56" s="5" t="s">
        <v>111</v>
      </c>
      <c r="E56" s="24" t="s">
        <v>108</v>
      </c>
      <c r="F56" s="17"/>
      <c r="G56" s="5"/>
      <c r="H56" s="24" t="s">
        <v>33</v>
      </c>
      <c r="I56" s="23"/>
      <c r="J56" s="23"/>
      <c r="K56" s="17"/>
      <c r="L56" s="5" t="s">
        <v>31</v>
      </c>
      <c r="M56" s="6">
        <v>1</v>
      </c>
      <c r="N56" s="7">
        <v>207</v>
      </c>
      <c r="O56" s="6">
        <v>207</v>
      </c>
      <c r="P56" s="6">
        <v>100</v>
      </c>
      <c r="Q56" s="7">
        <v>207</v>
      </c>
      <c r="R56" s="6">
        <v>20700</v>
      </c>
      <c r="S56" s="6">
        <v>10</v>
      </c>
      <c r="T56" s="7">
        <v>207</v>
      </c>
      <c r="U56" s="6">
        <v>2070</v>
      </c>
      <c r="V56" s="6">
        <v>10</v>
      </c>
      <c r="W56" s="7">
        <v>207</v>
      </c>
      <c r="X56" s="6">
        <v>2070</v>
      </c>
      <c r="Y56" s="6">
        <v>7.75</v>
      </c>
      <c r="Z56" s="7">
        <v>207</v>
      </c>
      <c r="AA56" s="6">
        <v>1604.25</v>
      </c>
      <c r="AB56" s="6">
        <v>50</v>
      </c>
      <c r="AC56" s="7">
        <v>207</v>
      </c>
      <c r="AD56" s="6">
        <v>10350</v>
      </c>
      <c r="AE56" s="6">
        <v>10</v>
      </c>
      <c r="AF56" s="7">
        <v>207</v>
      </c>
      <c r="AG56" s="6">
        <v>2070</v>
      </c>
      <c r="AH56" s="6">
        <v>8</v>
      </c>
      <c r="AI56" s="7">
        <v>207</v>
      </c>
      <c r="AJ56" s="6">
        <v>1656</v>
      </c>
      <c r="AK56" s="6">
        <v>25</v>
      </c>
      <c r="AL56" s="7">
        <v>207</v>
      </c>
      <c r="AM56" s="6">
        <v>5175</v>
      </c>
    </row>
    <row r="57" spans="1:39" x14ac:dyDescent="0.35">
      <c r="A57" s="24">
        <v>41</v>
      </c>
      <c r="B57" s="17"/>
      <c r="D57" s="5" t="s">
        <v>112</v>
      </c>
      <c r="E57" s="24" t="s">
        <v>108</v>
      </c>
      <c r="F57" s="17"/>
      <c r="G57" s="5"/>
      <c r="H57" s="24" t="s">
        <v>35</v>
      </c>
      <c r="I57" s="23"/>
      <c r="J57" s="23"/>
      <c r="K57" s="17"/>
      <c r="L57" s="5" t="s">
        <v>36</v>
      </c>
      <c r="M57" s="6">
        <v>4</v>
      </c>
      <c r="N57" s="7">
        <v>136.4</v>
      </c>
      <c r="O57" s="6">
        <v>545.6</v>
      </c>
      <c r="P57" s="6">
        <v>5</v>
      </c>
      <c r="Q57" s="7">
        <v>136.4</v>
      </c>
      <c r="R57" s="6">
        <v>682</v>
      </c>
      <c r="S57" s="6">
        <v>5</v>
      </c>
      <c r="T57" s="7">
        <v>136.4</v>
      </c>
      <c r="U57" s="6">
        <v>682</v>
      </c>
      <c r="V57" s="6">
        <v>10</v>
      </c>
      <c r="W57" s="7">
        <v>136.4</v>
      </c>
      <c r="X57" s="6">
        <v>1364</v>
      </c>
      <c r="Y57" s="6">
        <v>8.5</v>
      </c>
      <c r="Z57" s="7">
        <v>136.4</v>
      </c>
      <c r="AA57" s="6">
        <v>1159.4000000000001</v>
      </c>
      <c r="AB57" s="6">
        <v>20</v>
      </c>
      <c r="AC57" s="7">
        <v>136.4</v>
      </c>
      <c r="AD57" s="6">
        <v>2728</v>
      </c>
      <c r="AE57" s="6">
        <v>7</v>
      </c>
      <c r="AF57" s="7">
        <v>136.4</v>
      </c>
      <c r="AG57" s="6">
        <v>954.8</v>
      </c>
      <c r="AH57" s="6">
        <v>20</v>
      </c>
      <c r="AI57" s="7">
        <v>136.4</v>
      </c>
      <c r="AJ57" s="6">
        <v>2728</v>
      </c>
      <c r="AK57" s="6">
        <v>10</v>
      </c>
      <c r="AL57" s="7">
        <v>136.4</v>
      </c>
      <c r="AM57" s="6">
        <v>1364</v>
      </c>
    </row>
    <row r="58" spans="1:39" x14ac:dyDescent="0.35">
      <c r="A58" s="24">
        <v>42</v>
      </c>
      <c r="B58" s="17"/>
      <c r="D58" s="5" t="s">
        <v>113</v>
      </c>
      <c r="E58" s="24" t="s">
        <v>108</v>
      </c>
      <c r="F58" s="17"/>
      <c r="G58" s="5"/>
      <c r="H58" s="24" t="s">
        <v>38</v>
      </c>
      <c r="I58" s="23"/>
      <c r="J58" s="23"/>
      <c r="K58" s="17"/>
      <c r="L58" s="5" t="s">
        <v>39</v>
      </c>
      <c r="M58" s="6">
        <v>60</v>
      </c>
      <c r="N58" s="7">
        <v>1075</v>
      </c>
      <c r="O58" s="6">
        <v>64500</v>
      </c>
      <c r="P58" s="6">
        <v>50</v>
      </c>
      <c r="Q58" s="7">
        <v>1075</v>
      </c>
      <c r="R58" s="6">
        <v>53750</v>
      </c>
      <c r="S58" s="6">
        <v>60</v>
      </c>
      <c r="T58" s="7">
        <v>1075</v>
      </c>
      <c r="U58" s="6">
        <v>64500</v>
      </c>
      <c r="V58" s="6">
        <v>48</v>
      </c>
      <c r="W58" s="7">
        <v>1075</v>
      </c>
      <c r="X58" s="6">
        <v>51600</v>
      </c>
      <c r="Y58" s="6">
        <v>43</v>
      </c>
      <c r="Z58" s="7">
        <v>1075</v>
      </c>
      <c r="AA58" s="6">
        <v>46225</v>
      </c>
      <c r="AB58" s="6">
        <v>80</v>
      </c>
      <c r="AC58" s="7">
        <v>1075</v>
      </c>
      <c r="AD58" s="6">
        <v>86000</v>
      </c>
      <c r="AE58" s="6">
        <v>63</v>
      </c>
      <c r="AF58" s="7">
        <v>1075</v>
      </c>
      <c r="AG58" s="6">
        <v>67725</v>
      </c>
      <c r="AH58" s="6">
        <v>102</v>
      </c>
      <c r="AI58" s="7">
        <v>1075</v>
      </c>
      <c r="AJ58" s="6">
        <v>109650</v>
      </c>
      <c r="AK58" s="6">
        <v>88</v>
      </c>
      <c r="AL58" s="7">
        <v>1075</v>
      </c>
      <c r="AM58" s="6">
        <v>94600</v>
      </c>
    </row>
    <row r="59" spans="1:39" x14ac:dyDescent="0.35">
      <c r="A59" s="24">
        <v>43</v>
      </c>
      <c r="B59" s="17"/>
      <c r="D59" s="5" t="s">
        <v>114</v>
      </c>
      <c r="E59" s="24" t="s">
        <v>108</v>
      </c>
      <c r="F59" s="17"/>
      <c r="G59" s="5"/>
      <c r="H59" s="24" t="s">
        <v>41</v>
      </c>
      <c r="I59" s="23"/>
      <c r="J59" s="23"/>
      <c r="K59" s="17"/>
      <c r="L59" s="5" t="s">
        <v>39</v>
      </c>
      <c r="M59" s="6">
        <v>16</v>
      </c>
      <c r="N59" s="7">
        <v>1364</v>
      </c>
      <c r="O59" s="6">
        <v>21824</v>
      </c>
      <c r="P59" s="6">
        <v>35</v>
      </c>
      <c r="Q59" s="7">
        <v>1364</v>
      </c>
      <c r="R59" s="6">
        <v>47740</v>
      </c>
      <c r="S59" s="6">
        <v>20</v>
      </c>
      <c r="T59" s="7">
        <v>1364</v>
      </c>
      <c r="U59" s="6">
        <v>27280</v>
      </c>
      <c r="V59" s="6">
        <v>21</v>
      </c>
      <c r="W59" s="7">
        <v>1364</v>
      </c>
      <c r="X59" s="6">
        <v>28644</v>
      </c>
      <c r="Y59" s="6">
        <v>16.5</v>
      </c>
      <c r="Z59" s="7">
        <v>1364</v>
      </c>
      <c r="AA59" s="6">
        <v>22506</v>
      </c>
      <c r="AB59" s="6">
        <v>25</v>
      </c>
      <c r="AC59" s="7">
        <v>1364</v>
      </c>
      <c r="AD59" s="6">
        <v>34100</v>
      </c>
      <c r="AE59" s="6">
        <v>28</v>
      </c>
      <c r="AF59" s="7">
        <v>1364</v>
      </c>
      <c r="AG59" s="6">
        <v>38192</v>
      </c>
      <c r="AH59" s="6">
        <v>25</v>
      </c>
      <c r="AI59" s="7">
        <v>1364</v>
      </c>
      <c r="AJ59" s="6">
        <v>34100</v>
      </c>
      <c r="AK59" s="6">
        <v>42</v>
      </c>
      <c r="AL59" s="7">
        <v>1364</v>
      </c>
      <c r="AM59" s="6">
        <v>57288</v>
      </c>
    </row>
    <row r="60" spans="1:39" x14ac:dyDescent="0.35">
      <c r="A60" s="24">
        <v>44</v>
      </c>
      <c r="B60" s="17"/>
      <c r="D60" s="5" t="s">
        <v>115</v>
      </c>
      <c r="E60" s="24" t="s">
        <v>108</v>
      </c>
      <c r="F60" s="17"/>
      <c r="G60" s="5"/>
      <c r="H60" s="24" t="s">
        <v>45</v>
      </c>
      <c r="I60" s="23"/>
      <c r="J60" s="23"/>
      <c r="K60" s="17"/>
      <c r="L60" s="5" t="s">
        <v>46</v>
      </c>
      <c r="M60" s="6">
        <v>140</v>
      </c>
      <c r="N60" s="7">
        <v>93.1</v>
      </c>
      <c r="O60" s="6">
        <v>13034</v>
      </c>
      <c r="P60" s="6">
        <v>150</v>
      </c>
      <c r="Q60" s="7">
        <v>93.1</v>
      </c>
      <c r="R60" s="6">
        <v>13965</v>
      </c>
      <c r="S60" s="6">
        <v>130</v>
      </c>
      <c r="T60" s="7">
        <v>93.1</v>
      </c>
      <c r="U60" s="6">
        <v>12103</v>
      </c>
      <c r="V60" s="6">
        <v>180</v>
      </c>
      <c r="W60" s="7">
        <v>93.1</v>
      </c>
      <c r="X60" s="6">
        <v>16758</v>
      </c>
      <c r="Y60" s="6">
        <v>193</v>
      </c>
      <c r="Z60" s="7">
        <v>93.1</v>
      </c>
      <c r="AA60" s="6">
        <v>17968.3</v>
      </c>
      <c r="AB60" s="6">
        <v>150</v>
      </c>
      <c r="AC60" s="7">
        <v>93.1</v>
      </c>
      <c r="AD60" s="6">
        <v>13965</v>
      </c>
      <c r="AE60" s="6">
        <v>125</v>
      </c>
      <c r="AF60" s="7">
        <v>93.1</v>
      </c>
      <c r="AG60" s="6">
        <v>11637.5</v>
      </c>
      <c r="AH60" s="6">
        <v>179</v>
      </c>
      <c r="AI60" s="7">
        <v>93.1</v>
      </c>
      <c r="AJ60" s="6">
        <v>16664.900000000001</v>
      </c>
      <c r="AK60" s="6">
        <v>135</v>
      </c>
      <c r="AL60" s="7">
        <v>93.1</v>
      </c>
      <c r="AM60" s="6">
        <v>12568.5</v>
      </c>
    </row>
    <row r="61" spans="1:39" x14ac:dyDescent="0.35">
      <c r="A61" s="24">
        <v>45</v>
      </c>
      <c r="B61" s="17"/>
      <c r="D61" s="5" t="s">
        <v>116</v>
      </c>
      <c r="E61" s="24" t="s">
        <v>108</v>
      </c>
      <c r="F61" s="17"/>
      <c r="G61" s="5"/>
      <c r="H61" s="24" t="s">
        <v>48</v>
      </c>
      <c r="I61" s="23"/>
      <c r="J61" s="23"/>
      <c r="K61" s="17"/>
      <c r="L61" s="5" t="s">
        <v>28</v>
      </c>
      <c r="M61" s="6">
        <v>20</v>
      </c>
      <c r="N61" s="7">
        <v>583</v>
      </c>
      <c r="O61" s="6">
        <v>11660</v>
      </c>
      <c r="P61" s="6">
        <v>30</v>
      </c>
      <c r="Q61" s="7">
        <v>583</v>
      </c>
      <c r="R61" s="6">
        <v>17490</v>
      </c>
      <c r="S61" s="6">
        <v>40</v>
      </c>
      <c r="T61" s="7">
        <v>583</v>
      </c>
      <c r="U61" s="6">
        <v>23320</v>
      </c>
      <c r="V61" s="6">
        <v>20</v>
      </c>
      <c r="W61" s="7">
        <v>583</v>
      </c>
      <c r="X61" s="6">
        <v>11660</v>
      </c>
      <c r="Y61" s="6">
        <v>28</v>
      </c>
      <c r="Z61" s="7">
        <v>583</v>
      </c>
      <c r="AA61" s="6">
        <v>16324</v>
      </c>
      <c r="AB61" s="6">
        <v>40</v>
      </c>
      <c r="AC61" s="7">
        <v>583</v>
      </c>
      <c r="AD61" s="6">
        <v>23320</v>
      </c>
      <c r="AE61" s="6">
        <v>30</v>
      </c>
      <c r="AF61" s="7">
        <v>583</v>
      </c>
      <c r="AG61" s="6">
        <v>17490</v>
      </c>
      <c r="AH61" s="6">
        <v>36</v>
      </c>
      <c r="AI61" s="7">
        <v>583</v>
      </c>
      <c r="AJ61" s="6">
        <v>20988</v>
      </c>
      <c r="AK61" s="6">
        <v>22</v>
      </c>
      <c r="AL61" s="7">
        <v>583</v>
      </c>
      <c r="AM61" s="6">
        <v>12826</v>
      </c>
    </row>
    <row r="62" spans="1:39" x14ac:dyDescent="0.35">
      <c r="A62" s="24">
        <v>46</v>
      </c>
      <c r="B62" s="17"/>
      <c r="D62" s="5" t="s">
        <v>117</v>
      </c>
      <c r="E62" s="24" t="s">
        <v>108</v>
      </c>
      <c r="F62" s="17"/>
      <c r="G62" s="5"/>
      <c r="H62" s="24" t="s">
        <v>118</v>
      </c>
      <c r="I62" s="23"/>
      <c r="J62" s="23"/>
      <c r="K62" s="17"/>
      <c r="L62" s="5" t="s">
        <v>39</v>
      </c>
      <c r="M62" s="6">
        <v>85</v>
      </c>
      <c r="N62" s="7">
        <v>99</v>
      </c>
      <c r="O62" s="6">
        <v>8415</v>
      </c>
      <c r="P62" s="6">
        <v>135</v>
      </c>
      <c r="Q62" s="7">
        <v>99</v>
      </c>
      <c r="R62" s="6">
        <v>13365</v>
      </c>
      <c r="S62" s="6">
        <v>80</v>
      </c>
      <c r="T62" s="7">
        <v>99</v>
      </c>
      <c r="U62" s="6">
        <v>7920</v>
      </c>
      <c r="V62" s="6">
        <v>70</v>
      </c>
      <c r="W62" s="7">
        <v>99</v>
      </c>
      <c r="X62" s="6">
        <v>6930</v>
      </c>
      <c r="Y62" s="6">
        <v>33</v>
      </c>
      <c r="Z62" s="7">
        <v>99</v>
      </c>
      <c r="AA62" s="6">
        <v>3267</v>
      </c>
      <c r="AB62" s="6">
        <v>90</v>
      </c>
      <c r="AC62" s="7">
        <v>99</v>
      </c>
      <c r="AD62" s="6">
        <v>8910</v>
      </c>
      <c r="AE62" s="6">
        <v>72</v>
      </c>
      <c r="AF62" s="7">
        <v>99</v>
      </c>
      <c r="AG62" s="6">
        <v>7128</v>
      </c>
      <c r="AH62" s="6">
        <v>182</v>
      </c>
      <c r="AI62" s="7">
        <v>99</v>
      </c>
      <c r="AJ62" s="6">
        <v>18018</v>
      </c>
      <c r="AK62" s="6">
        <v>62</v>
      </c>
      <c r="AL62" s="7">
        <v>99</v>
      </c>
      <c r="AM62" s="6">
        <v>6138</v>
      </c>
    </row>
    <row r="63" spans="1:39" x14ac:dyDescent="0.35">
      <c r="A63" s="24">
        <v>47</v>
      </c>
      <c r="B63" s="17"/>
      <c r="D63" s="5" t="s">
        <v>119</v>
      </c>
      <c r="E63" s="24" t="s">
        <v>108</v>
      </c>
      <c r="F63" s="17"/>
      <c r="G63" s="5"/>
      <c r="H63" s="24" t="s">
        <v>120</v>
      </c>
      <c r="I63" s="23"/>
      <c r="J63" s="23"/>
      <c r="K63" s="17"/>
      <c r="L63" s="5" t="s">
        <v>39</v>
      </c>
      <c r="M63" s="6">
        <v>100</v>
      </c>
      <c r="N63" s="7">
        <v>88</v>
      </c>
      <c r="O63" s="6">
        <v>8800</v>
      </c>
      <c r="P63" s="6">
        <v>135</v>
      </c>
      <c r="Q63" s="7">
        <v>88</v>
      </c>
      <c r="R63" s="6">
        <v>11880</v>
      </c>
      <c r="S63" s="6">
        <v>120</v>
      </c>
      <c r="T63" s="7">
        <v>88</v>
      </c>
      <c r="U63" s="6">
        <v>10560</v>
      </c>
      <c r="V63" s="6">
        <v>80</v>
      </c>
      <c r="W63" s="7">
        <v>88</v>
      </c>
      <c r="X63" s="6">
        <v>7040</v>
      </c>
      <c r="Y63" s="6">
        <v>53</v>
      </c>
      <c r="Z63" s="7">
        <v>88</v>
      </c>
      <c r="AA63" s="6">
        <v>4664</v>
      </c>
      <c r="AB63" s="6">
        <v>120</v>
      </c>
      <c r="AC63" s="7">
        <v>88</v>
      </c>
      <c r="AD63" s="6">
        <v>10560</v>
      </c>
      <c r="AE63" s="6">
        <v>95</v>
      </c>
      <c r="AF63" s="7">
        <v>88</v>
      </c>
      <c r="AG63" s="6">
        <v>8360</v>
      </c>
      <c r="AH63" s="6">
        <v>156</v>
      </c>
      <c r="AI63" s="7">
        <v>88</v>
      </c>
      <c r="AJ63" s="6">
        <v>13728</v>
      </c>
      <c r="AK63" s="6">
        <v>82</v>
      </c>
      <c r="AL63" s="7">
        <v>88</v>
      </c>
      <c r="AM63" s="6">
        <v>7216</v>
      </c>
    </row>
    <row r="64" spans="1:39" x14ac:dyDescent="0.35">
      <c r="A64" s="24">
        <v>48</v>
      </c>
      <c r="B64" s="17"/>
      <c r="D64" s="5" t="s">
        <v>121</v>
      </c>
      <c r="E64" s="24" t="s">
        <v>108</v>
      </c>
      <c r="F64" s="17"/>
      <c r="G64" s="5"/>
      <c r="H64" s="24" t="s">
        <v>52</v>
      </c>
      <c r="I64" s="23"/>
      <c r="J64" s="23"/>
      <c r="K64" s="17"/>
      <c r="L64" s="5" t="s">
        <v>39</v>
      </c>
      <c r="M64" s="6">
        <v>28</v>
      </c>
      <c r="N64" s="7">
        <v>44.4</v>
      </c>
      <c r="O64" s="6">
        <v>1243.2</v>
      </c>
      <c r="P64" s="6">
        <v>50</v>
      </c>
      <c r="Q64" s="7">
        <v>44.4</v>
      </c>
      <c r="R64" s="6">
        <v>2220</v>
      </c>
      <c r="S64" s="6">
        <v>40</v>
      </c>
      <c r="T64" s="7">
        <v>44.4</v>
      </c>
      <c r="U64" s="6">
        <v>1776</v>
      </c>
      <c r="V64" s="6">
        <v>36</v>
      </c>
      <c r="W64" s="7">
        <v>44.4</v>
      </c>
      <c r="X64" s="6">
        <v>1598.4</v>
      </c>
      <c r="Y64" s="6">
        <v>47.5</v>
      </c>
      <c r="Z64" s="7">
        <v>44.4</v>
      </c>
      <c r="AA64" s="6">
        <v>2109</v>
      </c>
      <c r="AB64" s="6">
        <v>30</v>
      </c>
      <c r="AC64" s="7">
        <v>44.4</v>
      </c>
      <c r="AD64" s="6">
        <v>1332</v>
      </c>
      <c r="AE64" s="6">
        <v>45</v>
      </c>
      <c r="AF64" s="7">
        <v>44.4</v>
      </c>
      <c r="AG64" s="6">
        <v>1998</v>
      </c>
      <c r="AH64" s="6">
        <v>50</v>
      </c>
      <c r="AI64" s="7">
        <v>44.4</v>
      </c>
      <c r="AJ64" s="6">
        <v>2220</v>
      </c>
      <c r="AK64" s="6">
        <v>34</v>
      </c>
      <c r="AL64" s="7">
        <v>44.4</v>
      </c>
      <c r="AM64" s="6">
        <v>1509.6</v>
      </c>
    </row>
    <row r="65" spans="1:39" x14ac:dyDescent="0.35">
      <c r="A65" s="24">
        <v>49</v>
      </c>
      <c r="B65" s="17"/>
      <c r="D65" s="5" t="s">
        <v>122</v>
      </c>
      <c r="E65" s="24" t="s">
        <v>108</v>
      </c>
      <c r="F65" s="17"/>
      <c r="G65" s="5"/>
      <c r="H65" s="24" t="s">
        <v>54</v>
      </c>
      <c r="I65" s="23"/>
      <c r="J65" s="23"/>
      <c r="K65" s="17"/>
      <c r="L65" s="5" t="s">
        <v>46</v>
      </c>
      <c r="M65" s="6">
        <v>100</v>
      </c>
      <c r="N65" s="7">
        <v>7.9</v>
      </c>
      <c r="O65" s="6">
        <v>790</v>
      </c>
      <c r="P65" s="6">
        <v>500</v>
      </c>
      <c r="Q65" s="7">
        <v>7.9</v>
      </c>
      <c r="R65" s="6">
        <v>3950</v>
      </c>
      <c r="S65" s="6">
        <v>500</v>
      </c>
      <c r="T65" s="7">
        <v>7.9</v>
      </c>
      <c r="U65" s="6">
        <v>3950</v>
      </c>
      <c r="V65" s="6">
        <v>950</v>
      </c>
      <c r="W65" s="7">
        <v>7.9</v>
      </c>
      <c r="X65" s="6">
        <v>7505</v>
      </c>
      <c r="Y65" s="6">
        <v>2120</v>
      </c>
      <c r="Z65" s="7">
        <v>7.9</v>
      </c>
      <c r="AA65" s="6">
        <v>16748</v>
      </c>
      <c r="AB65" s="6">
        <v>2000</v>
      </c>
      <c r="AC65" s="7">
        <v>7.9</v>
      </c>
      <c r="AD65" s="6">
        <v>15800</v>
      </c>
      <c r="AE65" s="6">
        <v>350</v>
      </c>
      <c r="AF65" s="7">
        <v>7.9</v>
      </c>
      <c r="AG65" s="6">
        <v>2765</v>
      </c>
      <c r="AH65" s="6">
        <v>1014</v>
      </c>
      <c r="AI65" s="7">
        <v>7.9</v>
      </c>
      <c r="AJ65" s="6">
        <v>8010.6</v>
      </c>
      <c r="AK65" s="6">
        <v>300</v>
      </c>
      <c r="AL65" s="7">
        <v>7.9</v>
      </c>
      <c r="AM65" s="6">
        <v>2370</v>
      </c>
    </row>
    <row r="66" spans="1:39" x14ac:dyDescent="0.35">
      <c r="A66" s="24">
        <v>50</v>
      </c>
      <c r="B66" s="17"/>
      <c r="D66" s="5" t="s">
        <v>123</v>
      </c>
      <c r="E66" s="24" t="s">
        <v>108</v>
      </c>
      <c r="F66" s="17"/>
      <c r="G66" s="5"/>
      <c r="H66" s="24" t="s">
        <v>56</v>
      </c>
      <c r="I66" s="23"/>
      <c r="J66" s="23"/>
      <c r="K66" s="17"/>
      <c r="L66" s="5" t="s">
        <v>57</v>
      </c>
      <c r="M66" s="6">
        <v>35000</v>
      </c>
      <c r="N66" s="7">
        <v>1</v>
      </c>
      <c r="O66" s="6">
        <v>35000</v>
      </c>
      <c r="P66" s="6">
        <v>5000</v>
      </c>
      <c r="Q66" s="7">
        <v>1</v>
      </c>
      <c r="R66" s="6">
        <v>5000</v>
      </c>
      <c r="S66" s="6">
        <v>5000</v>
      </c>
      <c r="T66" s="7">
        <v>1</v>
      </c>
      <c r="U66" s="6">
        <v>5000</v>
      </c>
      <c r="V66" s="6">
        <v>2000</v>
      </c>
      <c r="W66" s="7">
        <v>1</v>
      </c>
      <c r="X66" s="6">
        <v>2000</v>
      </c>
      <c r="Y66" s="6">
        <v>15088</v>
      </c>
      <c r="Z66" s="7">
        <v>1</v>
      </c>
      <c r="AA66" s="6">
        <v>15088</v>
      </c>
      <c r="AB66" s="6">
        <v>5000</v>
      </c>
      <c r="AC66" s="7">
        <v>1</v>
      </c>
      <c r="AD66" s="6">
        <v>5000</v>
      </c>
      <c r="AE66" s="6">
        <v>5000</v>
      </c>
      <c r="AF66" s="7">
        <v>1</v>
      </c>
      <c r="AG66" s="6">
        <v>5000</v>
      </c>
      <c r="AH66" s="6">
        <v>10560</v>
      </c>
      <c r="AI66" s="7">
        <v>1</v>
      </c>
      <c r="AJ66" s="6">
        <v>10560</v>
      </c>
      <c r="AK66" s="6">
        <v>3750</v>
      </c>
      <c r="AL66" s="7">
        <v>1</v>
      </c>
      <c r="AM66" s="6">
        <v>3750</v>
      </c>
    </row>
    <row r="67" spans="1:39" x14ac:dyDescent="0.35">
      <c r="A67" s="24">
        <v>51</v>
      </c>
      <c r="B67" s="17"/>
      <c r="D67" s="5" t="s">
        <v>124</v>
      </c>
      <c r="E67" s="24" t="s">
        <v>108</v>
      </c>
      <c r="F67" s="17"/>
      <c r="G67" s="5"/>
      <c r="H67" s="24" t="s">
        <v>59</v>
      </c>
      <c r="I67" s="23"/>
      <c r="J67" s="23"/>
      <c r="K67" s="17"/>
      <c r="L67" s="5" t="s">
        <v>57</v>
      </c>
      <c r="M67" s="6">
        <v>35000</v>
      </c>
      <c r="N67" s="7">
        <v>1</v>
      </c>
      <c r="O67" s="6">
        <v>35000</v>
      </c>
      <c r="P67" s="6">
        <v>5000</v>
      </c>
      <c r="Q67" s="7">
        <v>1</v>
      </c>
      <c r="R67" s="6">
        <v>5000</v>
      </c>
      <c r="S67" s="6">
        <v>5000</v>
      </c>
      <c r="T67" s="7">
        <v>1</v>
      </c>
      <c r="U67" s="6">
        <v>5000</v>
      </c>
      <c r="V67" s="6">
        <v>2000</v>
      </c>
      <c r="W67" s="7">
        <v>1</v>
      </c>
      <c r="X67" s="6">
        <v>2000</v>
      </c>
      <c r="Y67" s="6">
        <v>18503.330000000002</v>
      </c>
      <c r="Z67" s="7">
        <v>1</v>
      </c>
      <c r="AA67" s="6">
        <v>18503.330000000002</v>
      </c>
      <c r="AB67" s="6">
        <v>5000</v>
      </c>
      <c r="AC67" s="7">
        <v>1</v>
      </c>
      <c r="AD67" s="6">
        <v>5000</v>
      </c>
      <c r="AE67" s="6">
        <v>6500</v>
      </c>
      <c r="AF67" s="7">
        <v>1</v>
      </c>
      <c r="AG67" s="6">
        <v>6500</v>
      </c>
      <c r="AH67" s="6">
        <v>10560</v>
      </c>
      <c r="AI67" s="7">
        <v>1</v>
      </c>
      <c r="AJ67" s="6">
        <v>10560</v>
      </c>
      <c r="AK67" s="6">
        <v>4250</v>
      </c>
      <c r="AL67" s="7">
        <v>1</v>
      </c>
      <c r="AM67" s="6">
        <v>4250</v>
      </c>
    </row>
    <row r="68" spans="1:39" x14ac:dyDescent="0.35">
      <c r="A68" s="24">
        <v>52</v>
      </c>
      <c r="B68" s="17"/>
      <c r="D68" s="5" t="s">
        <v>125</v>
      </c>
      <c r="E68" s="24" t="s">
        <v>108</v>
      </c>
      <c r="F68" s="17"/>
      <c r="G68" s="5"/>
      <c r="H68" s="24" t="s">
        <v>126</v>
      </c>
      <c r="I68" s="23"/>
      <c r="J68" s="23"/>
      <c r="K68" s="17"/>
      <c r="L68" s="5" t="s">
        <v>57</v>
      </c>
      <c r="M68" s="6">
        <v>25000</v>
      </c>
      <c r="N68" s="7">
        <v>1</v>
      </c>
      <c r="O68" s="6">
        <v>25000</v>
      </c>
      <c r="P68" s="6">
        <v>5000</v>
      </c>
      <c r="Q68" s="7">
        <v>1</v>
      </c>
      <c r="R68" s="6">
        <v>5000</v>
      </c>
      <c r="S68" s="6">
        <v>5000</v>
      </c>
      <c r="T68" s="7">
        <v>1</v>
      </c>
      <c r="U68" s="6">
        <v>5000</v>
      </c>
      <c r="V68" s="6">
        <v>2000</v>
      </c>
      <c r="W68" s="7">
        <v>1</v>
      </c>
      <c r="X68" s="6">
        <v>2000</v>
      </c>
      <c r="Y68" s="6">
        <v>24756</v>
      </c>
      <c r="Z68" s="7">
        <v>1</v>
      </c>
      <c r="AA68" s="6">
        <v>24756</v>
      </c>
      <c r="AB68" s="6">
        <v>5000</v>
      </c>
      <c r="AC68" s="7">
        <v>1</v>
      </c>
      <c r="AD68" s="6">
        <v>5000</v>
      </c>
      <c r="AE68" s="6">
        <v>4500</v>
      </c>
      <c r="AF68" s="7">
        <v>1</v>
      </c>
      <c r="AG68" s="6">
        <v>4500</v>
      </c>
      <c r="AH68" s="6">
        <v>6960</v>
      </c>
      <c r="AI68" s="7">
        <v>1</v>
      </c>
      <c r="AJ68" s="6">
        <v>6960</v>
      </c>
      <c r="AK68" s="6">
        <v>5000</v>
      </c>
      <c r="AL68" s="7">
        <v>1</v>
      </c>
      <c r="AM68" s="6">
        <v>5000</v>
      </c>
    </row>
    <row r="69" spans="1:39" x14ac:dyDescent="0.35">
      <c r="A69" s="24">
        <v>53</v>
      </c>
      <c r="B69" s="17"/>
      <c r="D69" s="5" t="s">
        <v>127</v>
      </c>
      <c r="E69" s="24" t="s">
        <v>108</v>
      </c>
      <c r="F69" s="17"/>
      <c r="G69" s="5"/>
      <c r="H69" s="24" t="s">
        <v>63</v>
      </c>
      <c r="I69" s="23"/>
      <c r="J69" s="23"/>
      <c r="K69" s="17"/>
      <c r="L69" s="5" t="s">
        <v>28</v>
      </c>
      <c r="M69" s="6">
        <v>1</v>
      </c>
      <c r="N69" s="7">
        <v>2352</v>
      </c>
      <c r="O69" s="6">
        <v>2352</v>
      </c>
      <c r="P69" s="6">
        <v>5</v>
      </c>
      <c r="Q69" s="7">
        <v>2352</v>
      </c>
      <c r="R69" s="6">
        <v>11760</v>
      </c>
      <c r="S69" s="6">
        <v>5</v>
      </c>
      <c r="T69" s="7">
        <v>2352</v>
      </c>
      <c r="U69" s="6">
        <v>11760</v>
      </c>
      <c r="V69" s="6">
        <v>2</v>
      </c>
      <c r="W69" s="7">
        <v>2352</v>
      </c>
      <c r="X69" s="6">
        <v>4704</v>
      </c>
      <c r="Y69" s="6">
        <v>6.65</v>
      </c>
      <c r="Z69" s="7">
        <v>2352</v>
      </c>
      <c r="AA69" s="6">
        <v>15640.8</v>
      </c>
      <c r="AB69" s="6">
        <v>1</v>
      </c>
      <c r="AC69" s="7">
        <v>2352</v>
      </c>
      <c r="AD69" s="6">
        <v>2352</v>
      </c>
      <c r="AE69" s="6">
        <v>2250</v>
      </c>
      <c r="AF69" s="7">
        <v>4</v>
      </c>
      <c r="AG69" s="6">
        <v>9000</v>
      </c>
      <c r="AH69" s="6">
        <v>2</v>
      </c>
      <c r="AI69" s="7">
        <v>2352</v>
      </c>
      <c r="AJ69" s="6">
        <v>4704</v>
      </c>
      <c r="AK69" s="6">
        <v>1</v>
      </c>
      <c r="AL69" s="7">
        <v>2352</v>
      </c>
      <c r="AM69" s="6">
        <v>2352</v>
      </c>
    </row>
    <row r="70" spans="1:39" x14ac:dyDescent="0.35">
      <c r="A70" s="24">
        <v>54</v>
      </c>
      <c r="B70" s="17"/>
      <c r="D70" s="5" t="s">
        <v>128</v>
      </c>
      <c r="E70" s="24" t="s">
        <v>108</v>
      </c>
      <c r="F70" s="17"/>
      <c r="G70" s="5"/>
      <c r="H70" s="24" t="s">
        <v>129</v>
      </c>
      <c r="I70" s="23"/>
      <c r="J70" s="23"/>
      <c r="K70" s="17"/>
      <c r="L70" s="5" t="s">
        <v>28</v>
      </c>
      <c r="M70" s="6">
        <v>80</v>
      </c>
      <c r="N70" s="7">
        <v>2012</v>
      </c>
      <c r="O70" s="6">
        <v>160960</v>
      </c>
      <c r="P70" s="6">
        <v>65</v>
      </c>
      <c r="Q70" s="7">
        <v>2012</v>
      </c>
      <c r="R70" s="6">
        <v>130780</v>
      </c>
      <c r="S70" s="6">
        <v>69</v>
      </c>
      <c r="T70" s="7">
        <v>2012</v>
      </c>
      <c r="U70" s="6">
        <v>138828</v>
      </c>
      <c r="V70" s="6">
        <v>70</v>
      </c>
      <c r="W70" s="7">
        <v>2012</v>
      </c>
      <c r="X70" s="6">
        <v>140840</v>
      </c>
      <c r="Y70" s="13">
        <v>51</v>
      </c>
      <c r="Z70" s="14">
        <v>2012</v>
      </c>
      <c r="AA70" s="13">
        <v>102612</v>
      </c>
      <c r="AB70" s="6">
        <v>90</v>
      </c>
      <c r="AC70" s="7">
        <v>2012</v>
      </c>
      <c r="AD70" s="6">
        <v>181080</v>
      </c>
      <c r="AE70" s="6">
        <v>54</v>
      </c>
      <c r="AF70" s="7">
        <v>2012</v>
      </c>
      <c r="AG70" s="6">
        <v>108648</v>
      </c>
      <c r="AH70" s="6">
        <v>94</v>
      </c>
      <c r="AI70" s="7">
        <v>2012</v>
      </c>
      <c r="AJ70" s="6">
        <v>189128</v>
      </c>
      <c r="AK70" s="6">
        <v>88</v>
      </c>
      <c r="AL70" s="7">
        <v>2012</v>
      </c>
      <c r="AM70" s="6">
        <v>177056</v>
      </c>
    </row>
    <row r="71" spans="1:39" x14ac:dyDescent="0.35">
      <c r="A71" s="24">
        <v>55</v>
      </c>
      <c r="B71" s="17"/>
      <c r="D71" s="5" t="s">
        <v>130</v>
      </c>
      <c r="E71" s="24" t="s">
        <v>108</v>
      </c>
      <c r="F71" s="17"/>
      <c r="G71" s="5"/>
      <c r="H71" s="24" t="s">
        <v>131</v>
      </c>
      <c r="I71" s="23"/>
      <c r="J71" s="23"/>
      <c r="K71" s="17"/>
      <c r="L71" s="5" t="s">
        <v>28</v>
      </c>
      <c r="M71" s="6">
        <v>90</v>
      </c>
      <c r="N71" s="7">
        <v>340</v>
      </c>
      <c r="O71" s="6">
        <v>30600</v>
      </c>
      <c r="P71" s="6">
        <v>75</v>
      </c>
      <c r="Q71" s="7">
        <v>340</v>
      </c>
      <c r="R71" s="6">
        <v>25500</v>
      </c>
      <c r="S71" s="6">
        <v>86</v>
      </c>
      <c r="T71" s="7">
        <v>340</v>
      </c>
      <c r="U71" s="6">
        <v>29240</v>
      </c>
      <c r="V71" s="6">
        <v>80</v>
      </c>
      <c r="W71" s="7">
        <v>340</v>
      </c>
      <c r="X71" s="6">
        <v>27200</v>
      </c>
      <c r="Y71" s="6">
        <v>60</v>
      </c>
      <c r="Z71" s="7">
        <v>340</v>
      </c>
      <c r="AA71" s="6">
        <v>20400</v>
      </c>
      <c r="AB71" s="6">
        <v>120</v>
      </c>
      <c r="AC71" s="7">
        <v>340</v>
      </c>
      <c r="AD71" s="6">
        <v>40800</v>
      </c>
      <c r="AE71" s="6">
        <v>54</v>
      </c>
      <c r="AF71" s="7">
        <v>340</v>
      </c>
      <c r="AG71" s="6">
        <v>18360</v>
      </c>
      <c r="AH71" s="6">
        <v>103</v>
      </c>
      <c r="AI71" s="7">
        <v>340</v>
      </c>
      <c r="AJ71" s="6">
        <v>35020</v>
      </c>
      <c r="AK71" s="6">
        <v>90</v>
      </c>
      <c r="AL71" s="7">
        <v>340</v>
      </c>
      <c r="AM71" s="6">
        <v>30600</v>
      </c>
    </row>
    <row r="72" spans="1:39" x14ac:dyDescent="0.35">
      <c r="A72" s="24">
        <v>56</v>
      </c>
      <c r="B72" s="17"/>
      <c r="D72" s="5" t="s">
        <v>132</v>
      </c>
      <c r="E72" s="24" t="s">
        <v>108</v>
      </c>
      <c r="F72" s="17"/>
      <c r="G72" s="5"/>
      <c r="H72" s="24" t="s">
        <v>133</v>
      </c>
      <c r="I72" s="23"/>
      <c r="J72" s="23"/>
      <c r="K72" s="17"/>
      <c r="L72" s="5" t="s">
        <v>28</v>
      </c>
      <c r="M72" s="6">
        <v>3</v>
      </c>
      <c r="N72" s="7">
        <v>2352</v>
      </c>
      <c r="O72" s="6">
        <v>7056</v>
      </c>
      <c r="P72" s="6">
        <v>25</v>
      </c>
      <c r="Q72" s="7">
        <v>2352</v>
      </c>
      <c r="R72" s="6">
        <v>58800</v>
      </c>
      <c r="S72" s="6">
        <v>10</v>
      </c>
      <c r="T72" s="7">
        <v>2352</v>
      </c>
      <c r="U72" s="6">
        <v>23520</v>
      </c>
      <c r="V72" s="6">
        <v>1</v>
      </c>
      <c r="W72" s="7">
        <v>2352</v>
      </c>
      <c r="X72" s="6">
        <v>2352</v>
      </c>
      <c r="Y72" s="6">
        <v>8</v>
      </c>
      <c r="Z72" s="7">
        <v>2352</v>
      </c>
      <c r="AA72" s="6">
        <v>18816</v>
      </c>
      <c r="AB72" s="6">
        <v>10</v>
      </c>
      <c r="AC72" s="7">
        <v>2352</v>
      </c>
      <c r="AD72" s="6">
        <v>23520</v>
      </c>
      <c r="AE72" s="6">
        <v>7</v>
      </c>
      <c r="AF72" s="7">
        <v>2352</v>
      </c>
      <c r="AG72" s="6">
        <v>16464</v>
      </c>
      <c r="AH72" s="6">
        <v>6</v>
      </c>
      <c r="AI72" s="7">
        <v>2352</v>
      </c>
      <c r="AJ72" s="6">
        <v>14112</v>
      </c>
      <c r="AK72" s="6">
        <v>25</v>
      </c>
      <c r="AL72" s="7">
        <v>2352</v>
      </c>
      <c r="AM72" s="6">
        <v>58800</v>
      </c>
    </row>
    <row r="73" spans="1:39" x14ac:dyDescent="0.35">
      <c r="A73" s="24">
        <v>57</v>
      </c>
      <c r="B73" s="17"/>
      <c r="D73" s="5" t="s">
        <v>134</v>
      </c>
      <c r="E73" s="24" t="s">
        <v>108</v>
      </c>
      <c r="F73" s="17"/>
      <c r="G73" s="5"/>
      <c r="H73" s="24" t="s">
        <v>135</v>
      </c>
      <c r="I73" s="23"/>
      <c r="J73" s="23"/>
      <c r="K73" s="17"/>
      <c r="L73" s="5" t="s">
        <v>57</v>
      </c>
      <c r="M73" s="6">
        <v>2200</v>
      </c>
      <c r="N73" s="7">
        <v>4</v>
      </c>
      <c r="O73" s="6">
        <v>8800</v>
      </c>
      <c r="P73" s="6">
        <v>4000</v>
      </c>
      <c r="Q73" s="7">
        <v>4</v>
      </c>
      <c r="R73" s="6">
        <v>16000</v>
      </c>
      <c r="S73" s="6">
        <v>1600</v>
      </c>
      <c r="T73" s="7">
        <v>4</v>
      </c>
      <c r="U73" s="6">
        <v>6400</v>
      </c>
      <c r="V73" s="6">
        <v>3000</v>
      </c>
      <c r="W73" s="7">
        <v>4</v>
      </c>
      <c r="X73" s="6">
        <v>12000</v>
      </c>
      <c r="Y73" s="6">
        <v>3100</v>
      </c>
      <c r="Z73" s="7">
        <v>4</v>
      </c>
      <c r="AA73" s="6">
        <v>12400</v>
      </c>
      <c r="AB73" s="6">
        <v>1500</v>
      </c>
      <c r="AC73" s="7">
        <v>4</v>
      </c>
      <c r="AD73" s="6">
        <v>6000</v>
      </c>
      <c r="AE73" s="6">
        <v>2250</v>
      </c>
      <c r="AF73" s="7">
        <v>4</v>
      </c>
      <c r="AG73" s="6">
        <v>9000</v>
      </c>
      <c r="AH73" s="6">
        <v>2537</v>
      </c>
      <c r="AI73" s="7">
        <v>4</v>
      </c>
      <c r="AJ73" s="6">
        <v>10148</v>
      </c>
      <c r="AK73" s="6">
        <v>3700</v>
      </c>
      <c r="AL73" s="7">
        <v>4</v>
      </c>
      <c r="AM73" s="6">
        <v>14800</v>
      </c>
    </row>
    <row r="74" spans="1:39" x14ac:dyDescent="0.35">
      <c r="A74" s="24">
        <v>58</v>
      </c>
      <c r="B74" s="17"/>
      <c r="D74" s="5" t="s">
        <v>136</v>
      </c>
      <c r="E74" s="24" t="s">
        <v>108</v>
      </c>
      <c r="F74" s="17"/>
      <c r="G74" s="5"/>
      <c r="H74" s="24" t="s">
        <v>137</v>
      </c>
      <c r="I74" s="23"/>
      <c r="J74" s="23"/>
      <c r="K74" s="17"/>
      <c r="L74" s="5" t="s">
        <v>57</v>
      </c>
      <c r="M74" s="6">
        <v>8000</v>
      </c>
      <c r="N74" s="7">
        <v>12</v>
      </c>
      <c r="O74" s="6">
        <v>96000</v>
      </c>
      <c r="P74" s="6">
        <v>5000</v>
      </c>
      <c r="Q74" s="7">
        <v>12</v>
      </c>
      <c r="R74" s="6">
        <v>60000</v>
      </c>
      <c r="S74" s="6">
        <v>5000</v>
      </c>
      <c r="T74" s="7">
        <v>12</v>
      </c>
      <c r="U74" s="6">
        <v>60000</v>
      </c>
      <c r="V74" s="6">
        <v>8500</v>
      </c>
      <c r="W74" s="7">
        <v>12</v>
      </c>
      <c r="X74" s="6">
        <v>102000</v>
      </c>
      <c r="Y74" s="6">
        <v>75650</v>
      </c>
      <c r="Z74" s="7">
        <v>12</v>
      </c>
      <c r="AA74" s="6">
        <v>907800</v>
      </c>
      <c r="AB74" s="6">
        <v>5000</v>
      </c>
      <c r="AC74" s="7">
        <v>12</v>
      </c>
      <c r="AD74" s="6">
        <v>60000</v>
      </c>
      <c r="AE74" s="6">
        <v>8500</v>
      </c>
      <c r="AF74" s="7">
        <v>12</v>
      </c>
      <c r="AG74" s="6">
        <v>102000</v>
      </c>
      <c r="AH74" s="6">
        <v>7168</v>
      </c>
      <c r="AI74" s="7">
        <v>12</v>
      </c>
      <c r="AJ74" s="6">
        <v>86016</v>
      </c>
      <c r="AK74" s="6">
        <v>7500</v>
      </c>
      <c r="AL74" s="7">
        <v>12</v>
      </c>
      <c r="AM74" s="6">
        <v>90000</v>
      </c>
    </row>
    <row r="75" spans="1:39" x14ac:dyDescent="0.35">
      <c r="A75" s="24">
        <v>59</v>
      </c>
      <c r="B75" s="17"/>
      <c r="D75" s="5" t="s">
        <v>138</v>
      </c>
      <c r="E75" s="24" t="s">
        <v>108</v>
      </c>
      <c r="F75" s="17"/>
      <c r="G75" s="5"/>
      <c r="H75" s="24" t="s">
        <v>139</v>
      </c>
      <c r="I75" s="23"/>
      <c r="J75" s="23"/>
      <c r="K75" s="17"/>
      <c r="L75" s="5" t="s">
        <v>140</v>
      </c>
      <c r="M75" s="6">
        <v>400</v>
      </c>
      <c r="N75" s="7">
        <v>17</v>
      </c>
      <c r="O75" s="6">
        <v>6800</v>
      </c>
      <c r="P75" s="6">
        <v>500</v>
      </c>
      <c r="Q75" s="7">
        <v>17</v>
      </c>
      <c r="R75" s="6">
        <v>8500</v>
      </c>
      <c r="S75" s="6">
        <v>500</v>
      </c>
      <c r="T75" s="7">
        <v>17</v>
      </c>
      <c r="U75" s="6">
        <v>8500</v>
      </c>
      <c r="V75" s="6">
        <v>300</v>
      </c>
      <c r="W75" s="7">
        <v>17</v>
      </c>
      <c r="X75" s="6">
        <v>5100</v>
      </c>
      <c r="Y75" s="6">
        <v>1160</v>
      </c>
      <c r="Z75" s="7">
        <v>17</v>
      </c>
      <c r="AA75" s="6">
        <v>19720</v>
      </c>
      <c r="AB75" s="6">
        <v>300</v>
      </c>
      <c r="AC75" s="7">
        <v>17</v>
      </c>
      <c r="AD75" s="6">
        <v>5100</v>
      </c>
      <c r="AE75" s="6">
        <v>350</v>
      </c>
      <c r="AF75" s="7">
        <v>17</v>
      </c>
      <c r="AG75" s="6">
        <v>5950</v>
      </c>
      <c r="AH75" s="6">
        <v>674</v>
      </c>
      <c r="AI75" s="7">
        <v>17</v>
      </c>
      <c r="AJ75" s="6">
        <v>11458</v>
      </c>
      <c r="AK75" s="6">
        <v>300</v>
      </c>
      <c r="AL75" s="7">
        <v>17</v>
      </c>
      <c r="AM75" s="6">
        <v>5100</v>
      </c>
    </row>
    <row r="76" spans="1:39" x14ac:dyDescent="0.35">
      <c r="A76" s="24">
        <v>60</v>
      </c>
      <c r="B76" s="17"/>
      <c r="D76" s="5" t="s">
        <v>141</v>
      </c>
      <c r="E76" s="24" t="s">
        <v>108</v>
      </c>
      <c r="F76" s="17"/>
      <c r="G76" s="5"/>
      <c r="H76" s="24" t="s">
        <v>142</v>
      </c>
      <c r="I76" s="23"/>
      <c r="J76" s="23"/>
      <c r="K76" s="17"/>
      <c r="L76" s="5" t="s">
        <v>28</v>
      </c>
      <c r="M76" s="6">
        <v>75</v>
      </c>
      <c r="N76" s="7">
        <v>2595</v>
      </c>
      <c r="O76" s="6">
        <v>194625</v>
      </c>
      <c r="P76" s="6">
        <v>45</v>
      </c>
      <c r="Q76" s="7">
        <v>2595</v>
      </c>
      <c r="R76" s="6">
        <v>116775</v>
      </c>
      <c r="S76" s="6">
        <v>64.5</v>
      </c>
      <c r="T76" s="7">
        <v>2595</v>
      </c>
      <c r="U76" s="6">
        <v>167377.5</v>
      </c>
      <c r="V76" s="6">
        <v>40</v>
      </c>
      <c r="W76" s="7">
        <v>2595</v>
      </c>
      <c r="X76" s="6">
        <v>103800</v>
      </c>
      <c r="Y76" s="6">
        <v>70</v>
      </c>
      <c r="Z76" s="7">
        <v>2595</v>
      </c>
      <c r="AA76" s="6">
        <v>181650</v>
      </c>
      <c r="AB76" s="6">
        <v>60</v>
      </c>
      <c r="AC76" s="7">
        <v>2595</v>
      </c>
      <c r="AD76" s="6">
        <v>155700</v>
      </c>
      <c r="AE76" s="6">
        <v>53</v>
      </c>
      <c r="AF76" s="7">
        <v>2595</v>
      </c>
      <c r="AG76" s="6">
        <v>137535</v>
      </c>
      <c r="AH76" s="6">
        <v>80</v>
      </c>
      <c r="AI76" s="7">
        <v>2595</v>
      </c>
      <c r="AJ76" s="6">
        <v>207600</v>
      </c>
      <c r="AK76" s="6">
        <v>55</v>
      </c>
      <c r="AL76" s="7">
        <v>2595</v>
      </c>
      <c r="AM76" s="6">
        <v>142725</v>
      </c>
    </row>
    <row r="77" spans="1:39" x14ac:dyDescent="0.35">
      <c r="A77" s="24">
        <v>61</v>
      </c>
      <c r="B77" s="17"/>
      <c r="D77" s="5" t="s">
        <v>143</v>
      </c>
      <c r="E77" s="24" t="s">
        <v>108</v>
      </c>
      <c r="F77" s="17"/>
      <c r="G77" s="5"/>
      <c r="H77" s="24" t="s">
        <v>144</v>
      </c>
      <c r="I77" s="23"/>
      <c r="J77" s="23"/>
      <c r="K77" s="17"/>
      <c r="L77" s="5" t="s">
        <v>57</v>
      </c>
      <c r="M77" s="6">
        <v>750</v>
      </c>
      <c r="N77" s="7">
        <v>111</v>
      </c>
      <c r="O77" s="6">
        <v>83250</v>
      </c>
      <c r="P77" s="6">
        <v>1000</v>
      </c>
      <c r="Q77" s="7">
        <v>111</v>
      </c>
      <c r="R77" s="6">
        <v>111000</v>
      </c>
      <c r="S77" s="6">
        <v>650</v>
      </c>
      <c r="T77" s="7">
        <v>111</v>
      </c>
      <c r="U77" s="6">
        <v>72150</v>
      </c>
      <c r="V77" s="6">
        <v>900</v>
      </c>
      <c r="W77" s="7">
        <v>111</v>
      </c>
      <c r="X77" s="6">
        <v>99900</v>
      </c>
      <c r="Y77" s="6">
        <v>885</v>
      </c>
      <c r="Z77" s="7">
        <v>111</v>
      </c>
      <c r="AA77" s="6">
        <v>98235</v>
      </c>
      <c r="AB77" s="6">
        <v>1500</v>
      </c>
      <c r="AC77" s="7">
        <v>111</v>
      </c>
      <c r="AD77" s="6">
        <v>166500</v>
      </c>
      <c r="AE77" s="6">
        <v>1000</v>
      </c>
      <c r="AF77" s="7">
        <v>111</v>
      </c>
      <c r="AG77" s="6">
        <v>111000</v>
      </c>
      <c r="AH77" s="6">
        <v>701</v>
      </c>
      <c r="AI77" s="7">
        <v>111</v>
      </c>
      <c r="AJ77" s="6">
        <v>77811</v>
      </c>
      <c r="AK77" s="6">
        <v>800</v>
      </c>
      <c r="AL77" s="7">
        <v>111</v>
      </c>
      <c r="AM77" s="6">
        <v>88800</v>
      </c>
    </row>
    <row r="78" spans="1:39" x14ac:dyDescent="0.35">
      <c r="A78" s="24">
        <v>62</v>
      </c>
      <c r="B78" s="17"/>
      <c r="D78" s="5" t="s">
        <v>145</v>
      </c>
      <c r="E78" s="24" t="s">
        <v>108</v>
      </c>
      <c r="F78" s="17"/>
      <c r="G78" s="5"/>
      <c r="H78" s="24" t="s">
        <v>146</v>
      </c>
      <c r="I78" s="23"/>
      <c r="J78" s="23"/>
      <c r="K78" s="17"/>
      <c r="L78" s="5" t="s">
        <v>140</v>
      </c>
      <c r="M78" s="6">
        <v>100</v>
      </c>
      <c r="N78" s="7">
        <v>87</v>
      </c>
      <c r="O78" s="6">
        <v>8700</v>
      </c>
      <c r="P78" s="6">
        <v>50</v>
      </c>
      <c r="Q78" s="7">
        <v>87</v>
      </c>
      <c r="R78" s="6">
        <v>4350</v>
      </c>
      <c r="S78" s="6">
        <v>392</v>
      </c>
      <c r="T78" s="7">
        <v>87</v>
      </c>
      <c r="U78" s="6">
        <v>34104</v>
      </c>
      <c r="V78" s="6">
        <v>20</v>
      </c>
      <c r="W78" s="7">
        <v>87</v>
      </c>
      <c r="X78" s="6">
        <v>1740</v>
      </c>
      <c r="Y78" s="6">
        <v>45.5</v>
      </c>
      <c r="Z78" s="7">
        <v>87</v>
      </c>
      <c r="AA78" s="6">
        <v>3958.5</v>
      </c>
      <c r="AB78" s="6">
        <v>50</v>
      </c>
      <c r="AC78" s="7">
        <v>87</v>
      </c>
      <c r="AD78" s="6">
        <v>4350</v>
      </c>
      <c r="AE78" s="6">
        <v>150</v>
      </c>
      <c r="AF78" s="7">
        <v>87</v>
      </c>
      <c r="AG78" s="6">
        <v>13050</v>
      </c>
      <c r="AH78" s="6">
        <v>56</v>
      </c>
      <c r="AI78" s="7">
        <v>87</v>
      </c>
      <c r="AJ78" s="6">
        <v>4872</v>
      </c>
      <c r="AK78" s="6">
        <v>48</v>
      </c>
      <c r="AL78" s="7">
        <v>87</v>
      </c>
      <c r="AM78" s="6">
        <v>4176</v>
      </c>
    </row>
    <row r="79" spans="1:39" x14ac:dyDescent="0.35">
      <c r="A79" s="24">
        <v>63</v>
      </c>
      <c r="B79" s="17"/>
      <c r="D79" s="5" t="s">
        <v>147</v>
      </c>
      <c r="E79" s="24" t="s">
        <v>108</v>
      </c>
      <c r="F79" s="17"/>
      <c r="G79" s="5"/>
      <c r="H79" s="24" t="s">
        <v>148</v>
      </c>
      <c r="I79" s="23"/>
      <c r="J79" s="23"/>
      <c r="K79" s="17"/>
      <c r="L79" s="5" t="s">
        <v>28</v>
      </c>
      <c r="M79" s="6">
        <v>5</v>
      </c>
      <c r="N79" s="7">
        <v>3142</v>
      </c>
      <c r="O79" s="6">
        <v>15710</v>
      </c>
      <c r="P79" s="6">
        <v>5</v>
      </c>
      <c r="Q79" s="7">
        <v>3142</v>
      </c>
      <c r="R79" s="6">
        <v>15710</v>
      </c>
      <c r="S79" s="6">
        <v>4</v>
      </c>
      <c r="T79" s="7">
        <v>3142</v>
      </c>
      <c r="U79" s="6">
        <v>12568</v>
      </c>
      <c r="V79" s="6">
        <v>5</v>
      </c>
      <c r="W79" s="7">
        <v>3142</v>
      </c>
      <c r="X79" s="6">
        <v>15710</v>
      </c>
      <c r="Y79" s="6">
        <v>2.0499999999999998</v>
      </c>
      <c r="Z79" s="7">
        <v>3142</v>
      </c>
      <c r="AA79" s="6">
        <v>6441.1</v>
      </c>
      <c r="AB79" s="6">
        <v>10</v>
      </c>
      <c r="AC79" s="7">
        <v>3142</v>
      </c>
      <c r="AD79" s="6">
        <v>31420</v>
      </c>
      <c r="AE79" s="6">
        <v>5</v>
      </c>
      <c r="AF79" s="7">
        <v>3142</v>
      </c>
      <c r="AG79" s="6">
        <v>15710</v>
      </c>
      <c r="AH79" s="6">
        <v>6</v>
      </c>
      <c r="AI79" s="7">
        <v>3142</v>
      </c>
      <c r="AJ79" s="6">
        <v>18852</v>
      </c>
      <c r="AK79" s="6">
        <v>4.5</v>
      </c>
      <c r="AL79" s="7">
        <v>3142</v>
      </c>
      <c r="AM79" s="6">
        <v>14139</v>
      </c>
    </row>
    <row r="80" spans="1:39" x14ac:dyDescent="0.35">
      <c r="A80" s="24">
        <v>64</v>
      </c>
      <c r="B80" s="17"/>
      <c r="D80" s="5" t="s">
        <v>149</v>
      </c>
      <c r="E80" s="24" t="s">
        <v>108</v>
      </c>
      <c r="F80" s="17"/>
      <c r="G80" s="5"/>
      <c r="H80" s="24" t="s">
        <v>150</v>
      </c>
      <c r="I80" s="23"/>
      <c r="J80" s="23"/>
      <c r="K80" s="17"/>
      <c r="L80" s="5" t="s">
        <v>28</v>
      </c>
      <c r="M80" s="6">
        <v>2</v>
      </c>
      <c r="N80" s="7">
        <v>2352</v>
      </c>
      <c r="O80" s="6">
        <v>4704</v>
      </c>
      <c r="P80" s="6">
        <v>5</v>
      </c>
      <c r="Q80" s="7">
        <v>2352</v>
      </c>
      <c r="R80" s="6">
        <v>11760</v>
      </c>
      <c r="S80" s="6">
        <v>4</v>
      </c>
      <c r="T80" s="7">
        <v>2352</v>
      </c>
      <c r="U80" s="6">
        <v>9408</v>
      </c>
      <c r="V80" s="6">
        <v>3</v>
      </c>
      <c r="W80" s="7">
        <v>2352</v>
      </c>
      <c r="X80" s="6">
        <v>7056</v>
      </c>
      <c r="Y80" s="6">
        <v>2.1</v>
      </c>
      <c r="Z80" s="7">
        <v>2352</v>
      </c>
      <c r="AA80" s="6">
        <v>4939.2</v>
      </c>
      <c r="AB80" s="6">
        <v>5</v>
      </c>
      <c r="AC80" s="7">
        <v>2352</v>
      </c>
      <c r="AD80" s="6">
        <v>11760</v>
      </c>
      <c r="AE80" s="6">
        <v>3</v>
      </c>
      <c r="AF80" s="7">
        <v>2352</v>
      </c>
      <c r="AG80" s="6">
        <v>7056</v>
      </c>
      <c r="AH80" s="6">
        <v>6</v>
      </c>
      <c r="AI80" s="7">
        <v>2352</v>
      </c>
      <c r="AJ80" s="6">
        <v>14112</v>
      </c>
      <c r="AK80" s="6">
        <v>4.5</v>
      </c>
      <c r="AL80" s="7">
        <v>2352</v>
      </c>
      <c r="AM80" s="6">
        <v>10584</v>
      </c>
    </row>
    <row r="81" spans="1:39" x14ac:dyDescent="0.35">
      <c r="A81" s="24">
        <v>65</v>
      </c>
      <c r="B81" s="17"/>
      <c r="D81" s="5" t="s">
        <v>151</v>
      </c>
      <c r="E81" s="24" t="s">
        <v>108</v>
      </c>
      <c r="F81" s="17"/>
      <c r="G81" s="5"/>
      <c r="H81" s="24" t="s">
        <v>152</v>
      </c>
      <c r="I81" s="23"/>
      <c r="J81" s="23"/>
      <c r="K81" s="17"/>
      <c r="L81" s="5" t="s">
        <v>57</v>
      </c>
      <c r="M81" s="6">
        <v>1000</v>
      </c>
      <c r="N81" s="7">
        <v>1</v>
      </c>
      <c r="O81" s="6">
        <v>1000</v>
      </c>
      <c r="P81" s="6">
        <v>5000</v>
      </c>
      <c r="Q81" s="7">
        <v>1</v>
      </c>
      <c r="R81" s="6">
        <v>5000</v>
      </c>
      <c r="S81" s="6">
        <v>5000</v>
      </c>
      <c r="T81" s="7">
        <v>1</v>
      </c>
      <c r="U81" s="6">
        <v>5000</v>
      </c>
      <c r="V81" s="6">
        <v>3000</v>
      </c>
      <c r="W81" s="7">
        <v>1</v>
      </c>
      <c r="X81" s="6">
        <v>3000</v>
      </c>
      <c r="Y81" s="6">
        <v>4000</v>
      </c>
      <c r="Z81" s="7">
        <v>1</v>
      </c>
      <c r="AA81" s="6">
        <v>4000</v>
      </c>
      <c r="AB81" s="6">
        <v>5000</v>
      </c>
      <c r="AC81" s="7">
        <v>1</v>
      </c>
      <c r="AD81" s="6">
        <v>5000</v>
      </c>
      <c r="AE81" s="6">
        <v>15000</v>
      </c>
      <c r="AF81" s="7">
        <v>1</v>
      </c>
      <c r="AG81" s="6">
        <v>15000</v>
      </c>
      <c r="AH81" s="6">
        <v>24722</v>
      </c>
      <c r="AI81" s="7">
        <v>1</v>
      </c>
      <c r="AJ81" s="6">
        <v>24722</v>
      </c>
      <c r="AK81" s="6">
        <v>12500</v>
      </c>
      <c r="AL81" s="7">
        <v>1</v>
      </c>
      <c r="AM81" s="6">
        <v>12500</v>
      </c>
    </row>
    <row r="82" spans="1:39" x14ac:dyDescent="0.35">
      <c r="A82" s="24">
        <v>66</v>
      </c>
      <c r="B82" s="17"/>
      <c r="D82" s="5" t="s">
        <v>153</v>
      </c>
      <c r="E82" s="24" t="s">
        <v>108</v>
      </c>
      <c r="F82" s="17"/>
      <c r="G82" s="5"/>
      <c r="H82" s="24" t="s">
        <v>154</v>
      </c>
      <c r="I82" s="23"/>
      <c r="J82" s="23"/>
      <c r="K82" s="17"/>
      <c r="L82" s="5" t="s">
        <v>57</v>
      </c>
      <c r="M82" s="6">
        <v>1000</v>
      </c>
      <c r="N82" s="7">
        <v>1</v>
      </c>
      <c r="O82" s="6">
        <v>1000</v>
      </c>
      <c r="P82" s="6">
        <v>5000</v>
      </c>
      <c r="Q82" s="7">
        <v>1</v>
      </c>
      <c r="R82" s="6">
        <v>5000</v>
      </c>
      <c r="S82" s="6">
        <v>5000</v>
      </c>
      <c r="T82" s="7">
        <v>1</v>
      </c>
      <c r="U82" s="6">
        <v>5000</v>
      </c>
      <c r="V82" s="6">
        <v>3000</v>
      </c>
      <c r="W82" s="7">
        <v>1</v>
      </c>
      <c r="X82" s="6">
        <v>3000</v>
      </c>
      <c r="Y82" s="6">
        <v>4000</v>
      </c>
      <c r="Z82" s="7">
        <v>1</v>
      </c>
      <c r="AA82" s="6">
        <v>4000</v>
      </c>
      <c r="AB82" s="6">
        <v>5000</v>
      </c>
      <c r="AC82" s="7">
        <v>1</v>
      </c>
      <c r="AD82" s="6">
        <v>5000</v>
      </c>
      <c r="AE82" s="6">
        <v>15000</v>
      </c>
      <c r="AF82" s="7">
        <v>1</v>
      </c>
      <c r="AG82" s="6">
        <v>15000</v>
      </c>
      <c r="AH82" s="6">
        <v>26026</v>
      </c>
      <c r="AI82" s="7">
        <v>1</v>
      </c>
      <c r="AJ82" s="6">
        <v>26026</v>
      </c>
      <c r="AK82" s="6">
        <v>12500</v>
      </c>
      <c r="AL82" s="7">
        <v>1</v>
      </c>
      <c r="AM82" s="6">
        <v>12500</v>
      </c>
    </row>
    <row r="83" spans="1:39" x14ac:dyDescent="0.35">
      <c r="A83" s="24">
        <v>67</v>
      </c>
      <c r="B83" s="17"/>
      <c r="D83" s="5" t="s">
        <v>155</v>
      </c>
      <c r="E83" s="24" t="s">
        <v>108</v>
      </c>
      <c r="F83" s="17"/>
      <c r="G83" s="5"/>
      <c r="H83" s="24" t="s">
        <v>156</v>
      </c>
      <c r="I83" s="23"/>
      <c r="J83" s="23"/>
      <c r="K83" s="17"/>
      <c r="L83" s="5" t="s">
        <v>57</v>
      </c>
      <c r="M83" s="6">
        <v>500</v>
      </c>
      <c r="N83" s="7">
        <v>1</v>
      </c>
      <c r="O83" s="6">
        <v>500</v>
      </c>
      <c r="P83" s="6">
        <v>5000</v>
      </c>
      <c r="Q83" s="7">
        <v>1</v>
      </c>
      <c r="R83" s="6">
        <v>5000</v>
      </c>
      <c r="S83" s="6">
        <v>5000</v>
      </c>
      <c r="T83" s="7">
        <v>1</v>
      </c>
      <c r="U83" s="6">
        <v>5000</v>
      </c>
      <c r="V83" s="6">
        <v>3000</v>
      </c>
      <c r="W83" s="7">
        <v>1</v>
      </c>
      <c r="X83" s="6">
        <v>3000</v>
      </c>
      <c r="Y83" s="6">
        <v>4000</v>
      </c>
      <c r="Z83" s="7">
        <v>1</v>
      </c>
      <c r="AA83" s="6">
        <v>4000</v>
      </c>
      <c r="AB83" s="6">
        <v>5000</v>
      </c>
      <c r="AC83" s="7">
        <v>1</v>
      </c>
      <c r="AD83" s="6">
        <v>5000</v>
      </c>
      <c r="AE83" s="6">
        <v>15000</v>
      </c>
      <c r="AF83" s="7">
        <v>1</v>
      </c>
      <c r="AG83" s="6">
        <v>15000</v>
      </c>
      <c r="AH83" s="6">
        <v>18929</v>
      </c>
      <c r="AI83" s="7">
        <v>1</v>
      </c>
      <c r="AJ83" s="6">
        <v>18929</v>
      </c>
      <c r="AK83" s="6">
        <v>10000</v>
      </c>
      <c r="AL83" s="7">
        <v>1</v>
      </c>
      <c r="AM83" s="6">
        <v>10000</v>
      </c>
    </row>
    <row r="84" spans="1:39" x14ac:dyDescent="0.35">
      <c r="A84" s="5"/>
      <c r="B84" s="2"/>
      <c r="D84" s="5"/>
      <c r="E84" s="5"/>
      <c r="F84" s="2"/>
      <c r="G84" s="5"/>
      <c r="H84" s="5"/>
      <c r="I84" s="4" t="s">
        <v>169</v>
      </c>
      <c r="J84" s="4"/>
      <c r="K84" s="2"/>
      <c r="L84" s="5"/>
      <c r="M84" s="6"/>
      <c r="N84" s="7"/>
      <c r="O84" s="6">
        <f>SUM(O17:O83)</f>
        <v>1832502.9999999998</v>
      </c>
      <c r="P84" s="6"/>
      <c r="Q84" s="7"/>
      <c r="R84" s="6">
        <f>SUM(R17:R83)</f>
        <v>1729291</v>
      </c>
      <c r="S84" s="6"/>
      <c r="T84" s="7"/>
      <c r="U84" s="6">
        <f>SUM(U17:U83)</f>
        <v>1583704.7</v>
      </c>
      <c r="V84" s="6"/>
      <c r="W84" s="7"/>
      <c r="X84" s="6">
        <f>SUM(X17:X83)</f>
        <v>1376021.4</v>
      </c>
      <c r="Y84" s="6"/>
      <c r="Z84" s="7"/>
      <c r="AA84" s="6">
        <f>SUM(AA17:AA83)</f>
        <v>2494374.3400000003</v>
      </c>
      <c r="AB84" s="6"/>
      <c r="AC84" s="7"/>
      <c r="AD84" s="6">
        <f>SUM(AD17:AD83)</f>
        <v>2005589</v>
      </c>
      <c r="AE84" s="6"/>
      <c r="AF84" s="7"/>
      <c r="AG84" s="6">
        <f>SUM(AG17:AG83)</f>
        <v>1649596.6</v>
      </c>
      <c r="AH84" s="6"/>
      <c r="AI84" s="7"/>
      <c r="AJ84" s="6">
        <f>SUM(AJ17:AJ83)</f>
        <v>2124110</v>
      </c>
      <c r="AK84" s="6"/>
      <c r="AL84" s="7"/>
      <c r="AM84" s="6">
        <f>SUM(AM17:AM83)</f>
        <v>1904492.6</v>
      </c>
    </row>
    <row r="85" spans="1:39" x14ac:dyDescent="0.35">
      <c r="A85" s="5"/>
      <c r="B85" s="2"/>
      <c r="D85" s="5"/>
      <c r="E85" s="5"/>
      <c r="F85" s="2"/>
      <c r="G85" s="5"/>
      <c r="H85" s="5"/>
      <c r="I85" s="4"/>
      <c r="J85" s="4"/>
      <c r="K85" s="2"/>
      <c r="L85" s="5"/>
      <c r="M85" s="6"/>
      <c r="N85" s="7"/>
      <c r="O85" s="6"/>
      <c r="P85" s="6"/>
      <c r="Q85" s="7"/>
      <c r="R85" s="6"/>
      <c r="S85" s="6"/>
      <c r="T85" s="7"/>
      <c r="U85" s="6"/>
      <c r="V85" s="6"/>
      <c r="W85" s="7"/>
      <c r="X85" s="6"/>
      <c r="Y85" s="6"/>
      <c r="Z85" s="7"/>
      <c r="AA85" s="6"/>
      <c r="AB85" s="6"/>
      <c r="AC85" s="7"/>
      <c r="AD85" s="6"/>
      <c r="AE85" s="6"/>
      <c r="AF85" s="7"/>
      <c r="AG85" s="6"/>
      <c r="AH85" s="6"/>
      <c r="AI85" s="7"/>
      <c r="AJ85" s="6"/>
      <c r="AK85" s="6"/>
      <c r="AL85" s="7"/>
      <c r="AM85" s="6"/>
    </row>
    <row r="86" spans="1:39" x14ac:dyDescent="0.35">
      <c r="A86" s="24">
        <v>68</v>
      </c>
      <c r="B86" s="17"/>
      <c r="D86" s="5" t="s">
        <v>157</v>
      </c>
      <c r="E86" s="24"/>
      <c r="F86" s="17"/>
      <c r="G86" s="5"/>
      <c r="H86" s="24" t="s">
        <v>158</v>
      </c>
      <c r="I86" s="23"/>
      <c r="J86" s="23"/>
      <c r="K86" s="17"/>
      <c r="L86" s="5" t="s">
        <v>159</v>
      </c>
      <c r="M86" s="6">
        <v>170000</v>
      </c>
      <c r="N86" s="7">
        <v>1</v>
      </c>
      <c r="O86" s="6">
        <v>170000</v>
      </c>
      <c r="P86" s="6">
        <v>172929</v>
      </c>
      <c r="Q86" s="7">
        <v>1</v>
      </c>
      <c r="R86" s="6">
        <v>172929</v>
      </c>
      <c r="S86" s="6">
        <v>110000</v>
      </c>
      <c r="T86" s="7">
        <v>1</v>
      </c>
      <c r="U86" s="6">
        <v>110000</v>
      </c>
      <c r="V86" s="6">
        <v>120000</v>
      </c>
      <c r="W86" s="7">
        <v>1</v>
      </c>
      <c r="X86" s="6">
        <v>120000</v>
      </c>
      <c r="Y86" s="6">
        <v>161850</v>
      </c>
      <c r="Z86" s="7">
        <v>1</v>
      </c>
      <c r="AA86" s="6">
        <v>161850</v>
      </c>
      <c r="AB86" s="6">
        <v>180000</v>
      </c>
      <c r="AC86" s="7">
        <v>1</v>
      </c>
      <c r="AD86" s="6">
        <v>180000</v>
      </c>
      <c r="AE86" s="6">
        <v>100000</v>
      </c>
      <c r="AF86" s="7">
        <v>1</v>
      </c>
      <c r="AG86" s="6">
        <v>100000</v>
      </c>
      <c r="AH86" s="6">
        <v>184560</v>
      </c>
      <c r="AI86" s="7">
        <v>1</v>
      </c>
      <c r="AJ86" s="6">
        <v>184560</v>
      </c>
      <c r="AK86" s="6">
        <v>188699.26</v>
      </c>
      <c r="AL86" s="7">
        <v>1</v>
      </c>
      <c r="AM86" s="6">
        <v>188699.26</v>
      </c>
    </row>
    <row r="87" spans="1:39" x14ac:dyDescent="0.35">
      <c r="A87" s="5"/>
      <c r="B87" s="2"/>
      <c r="D87" s="5"/>
      <c r="E87" s="5"/>
      <c r="F87" s="2"/>
      <c r="G87" s="5"/>
      <c r="H87" s="5"/>
      <c r="I87" s="4" t="s">
        <v>170</v>
      </c>
      <c r="J87" s="4"/>
      <c r="K87" s="2"/>
      <c r="L87" s="5"/>
      <c r="M87" s="6"/>
      <c r="N87" s="7"/>
      <c r="O87" s="6">
        <f>O84*10%</f>
        <v>183250.3</v>
      </c>
      <c r="P87" s="6"/>
      <c r="Q87" s="7"/>
      <c r="R87" s="6">
        <f>R84*10%</f>
        <v>172929.1</v>
      </c>
      <c r="S87" s="6"/>
      <c r="T87" s="7"/>
      <c r="U87" s="6">
        <f>U84*10%</f>
        <v>158370.47</v>
      </c>
      <c r="V87" s="6"/>
      <c r="W87" s="7"/>
      <c r="X87" s="6">
        <f>X84*10%</f>
        <v>137602.13999999998</v>
      </c>
      <c r="Y87" s="6"/>
      <c r="Z87" s="7"/>
      <c r="AA87" s="6">
        <f>AA84*10%</f>
        <v>249437.43400000004</v>
      </c>
      <c r="AB87" s="6"/>
      <c r="AC87" s="7"/>
      <c r="AD87" s="6">
        <f>AD84*10%</f>
        <v>200558.90000000002</v>
      </c>
      <c r="AE87" s="6"/>
      <c r="AF87" s="7"/>
      <c r="AG87" s="6">
        <f>AG84*10%</f>
        <v>164959.66000000003</v>
      </c>
      <c r="AH87" s="6"/>
      <c r="AI87" s="7"/>
      <c r="AJ87" s="6">
        <f>AJ84*10%</f>
        <v>212411</v>
      </c>
      <c r="AK87" s="6"/>
      <c r="AL87" s="7"/>
      <c r="AM87" s="6">
        <f>AM84*10%</f>
        <v>190449.26</v>
      </c>
    </row>
    <row r="88" spans="1:39" x14ac:dyDescent="0.35">
      <c r="A88" s="24">
        <v>69</v>
      </c>
      <c r="B88" s="17"/>
      <c r="D88" s="5" t="s">
        <v>157</v>
      </c>
      <c r="E88" s="24"/>
      <c r="F88" s="17"/>
      <c r="G88" s="5"/>
      <c r="H88" s="24" t="s">
        <v>160</v>
      </c>
      <c r="I88" s="23"/>
      <c r="J88" s="23"/>
      <c r="K88" s="17"/>
      <c r="L88" s="5" t="s">
        <v>159</v>
      </c>
      <c r="M88" s="6">
        <v>50000</v>
      </c>
      <c r="N88" s="7">
        <v>1</v>
      </c>
      <c r="O88" s="6">
        <v>50000</v>
      </c>
      <c r="P88" s="6">
        <v>86460</v>
      </c>
      <c r="Q88" s="7">
        <v>1</v>
      </c>
      <c r="R88" s="6">
        <v>86460</v>
      </c>
      <c r="S88" s="6">
        <v>55000</v>
      </c>
      <c r="T88" s="7">
        <v>1</v>
      </c>
      <c r="U88" s="6">
        <v>55000</v>
      </c>
      <c r="V88" s="6">
        <v>40000</v>
      </c>
      <c r="W88" s="7">
        <v>1</v>
      </c>
      <c r="X88" s="6">
        <v>40000</v>
      </c>
      <c r="Y88" s="6">
        <v>81100</v>
      </c>
      <c r="Z88" s="7">
        <v>1</v>
      </c>
      <c r="AA88" s="6">
        <v>81100</v>
      </c>
      <c r="AB88" s="6">
        <v>90000</v>
      </c>
      <c r="AC88" s="7">
        <v>1</v>
      </c>
      <c r="AD88" s="6">
        <v>90000</v>
      </c>
      <c r="AE88" s="6">
        <v>45000</v>
      </c>
      <c r="AF88" s="7">
        <v>1</v>
      </c>
      <c r="AG88" s="6">
        <v>45000</v>
      </c>
      <c r="AH88" s="6">
        <v>92588</v>
      </c>
      <c r="AI88" s="7">
        <v>1</v>
      </c>
      <c r="AJ88" s="6">
        <v>92588</v>
      </c>
      <c r="AK88" s="6">
        <v>94349.63</v>
      </c>
      <c r="AL88" s="7">
        <v>1</v>
      </c>
      <c r="AM88" s="6">
        <v>94349.63</v>
      </c>
    </row>
    <row r="89" spans="1:39" x14ac:dyDescent="0.35">
      <c r="A89" s="5"/>
      <c r="B89" s="4"/>
      <c r="D89" s="15"/>
      <c r="E89" s="15"/>
      <c r="F89" s="4"/>
      <c r="G89" s="15"/>
      <c r="H89" s="15"/>
      <c r="I89" s="4" t="s">
        <v>171</v>
      </c>
      <c r="J89" s="4"/>
      <c r="K89" s="2"/>
      <c r="L89" s="5"/>
      <c r="M89" s="6"/>
      <c r="N89" s="7"/>
      <c r="O89" s="6">
        <f>O84*5%</f>
        <v>91625.15</v>
      </c>
      <c r="P89" s="6"/>
      <c r="Q89" s="7"/>
      <c r="R89" s="6">
        <f>R84*5%</f>
        <v>86464.55</v>
      </c>
      <c r="S89" s="6"/>
      <c r="T89" s="7"/>
      <c r="U89" s="6">
        <f>U84*5%</f>
        <v>79185.235000000001</v>
      </c>
      <c r="V89" s="6"/>
      <c r="W89" s="7"/>
      <c r="X89" s="6">
        <f>X84*5%</f>
        <v>68801.069999999992</v>
      </c>
      <c r="Y89" s="6"/>
      <c r="Z89" s="7"/>
      <c r="AA89" s="6">
        <f>AA84*5%</f>
        <v>124718.71700000002</v>
      </c>
      <c r="AB89" s="6"/>
      <c r="AC89" s="7"/>
      <c r="AD89" s="6">
        <f>AD84*5%</f>
        <v>100279.45000000001</v>
      </c>
      <c r="AE89" s="6"/>
      <c r="AF89" s="7"/>
      <c r="AG89" s="6">
        <f>AG84*5%</f>
        <v>82479.830000000016</v>
      </c>
      <c r="AH89" s="6"/>
      <c r="AI89" s="7"/>
      <c r="AJ89" s="6">
        <f>AJ84*5%</f>
        <v>106205.5</v>
      </c>
      <c r="AK89" s="6"/>
      <c r="AL89" s="7"/>
      <c r="AM89" s="6">
        <f>AM84*5%</f>
        <v>95224.63</v>
      </c>
    </row>
    <row r="90" spans="1:39" x14ac:dyDescent="0.35">
      <c r="A90" s="22" t="s">
        <v>2</v>
      </c>
      <c r="B90" s="23"/>
      <c r="C90" s="23"/>
      <c r="D90" s="23"/>
      <c r="E90" s="23"/>
      <c r="F90" s="23"/>
      <c r="G90" s="23"/>
      <c r="H90" s="23"/>
      <c r="I90" s="23"/>
      <c r="J90" s="23"/>
      <c r="K90" s="17"/>
      <c r="L90" s="8" t="s">
        <v>161</v>
      </c>
      <c r="M90" s="8" t="s">
        <v>2</v>
      </c>
      <c r="N90" s="8" t="s">
        <v>2</v>
      </c>
      <c r="O90" s="9">
        <v>2052503</v>
      </c>
      <c r="P90" s="8" t="s">
        <v>2</v>
      </c>
      <c r="Q90" s="8" t="s">
        <v>2</v>
      </c>
      <c r="R90" s="9">
        <v>1988680</v>
      </c>
      <c r="S90" s="8" t="s">
        <v>2</v>
      </c>
      <c r="T90" s="8" t="s">
        <v>2</v>
      </c>
      <c r="U90" s="9">
        <v>1748704.7</v>
      </c>
      <c r="V90" s="8" t="s">
        <v>2</v>
      </c>
      <c r="W90" s="11" t="s">
        <v>2</v>
      </c>
      <c r="X90" s="12">
        <v>1536021.4</v>
      </c>
      <c r="Y90" s="8" t="s">
        <v>2</v>
      </c>
      <c r="Z90" s="8" t="s">
        <v>2</v>
      </c>
      <c r="AA90" s="10">
        <v>2737324.34</v>
      </c>
      <c r="AB90" s="8" t="s">
        <v>2</v>
      </c>
      <c r="AC90" s="8" t="s">
        <v>2</v>
      </c>
      <c r="AD90" s="9">
        <v>2275589</v>
      </c>
      <c r="AE90" s="8" t="s">
        <v>2</v>
      </c>
      <c r="AF90" s="8" t="s">
        <v>2</v>
      </c>
      <c r="AG90" s="10">
        <v>1794596.6</v>
      </c>
      <c r="AH90" s="8" t="s">
        <v>2</v>
      </c>
      <c r="AI90" s="8" t="s">
        <v>2</v>
      </c>
      <c r="AJ90" s="9">
        <v>2401258</v>
      </c>
      <c r="AK90" s="8" t="s">
        <v>2</v>
      </c>
      <c r="AL90" s="8" t="s">
        <v>2</v>
      </c>
      <c r="AM90" s="10">
        <v>2187541.4900000002</v>
      </c>
    </row>
    <row r="91" spans="1:39" ht="15" customHeight="1" x14ac:dyDescent="0.35">
      <c r="A91" s="22" t="s">
        <v>163</v>
      </c>
      <c r="B91" s="23"/>
      <c r="C91" s="23"/>
      <c r="D91" s="23"/>
      <c r="E91" s="23"/>
      <c r="F91" s="17"/>
      <c r="G91" s="8" t="s">
        <v>2</v>
      </c>
      <c r="H91" s="22" t="s">
        <v>2</v>
      </c>
      <c r="I91" s="23"/>
      <c r="J91" s="23"/>
      <c r="K91" s="17"/>
      <c r="L91" s="8" t="s">
        <v>164</v>
      </c>
      <c r="M91" s="8" t="s">
        <v>2</v>
      </c>
      <c r="N91" s="16">
        <v>2052503</v>
      </c>
      <c r="O91" s="17"/>
      <c r="P91" s="8" t="s">
        <v>2</v>
      </c>
      <c r="Q91" s="16">
        <v>1988680</v>
      </c>
      <c r="R91" s="17"/>
      <c r="S91" s="8" t="s">
        <v>2</v>
      </c>
      <c r="T91" s="16">
        <v>1748704.7</v>
      </c>
      <c r="U91" s="17"/>
      <c r="V91" s="8" t="s">
        <v>2</v>
      </c>
      <c r="W91" s="20">
        <v>1536021</v>
      </c>
      <c r="X91" s="21"/>
      <c r="Y91" s="8" t="s">
        <v>2</v>
      </c>
      <c r="Z91" s="18">
        <v>1873644.34</v>
      </c>
      <c r="AA91" s="19"/>
      <c r="AB91" s="8" t="s">
        <v>2</v>
      </c>
      <c r="AC91" s="16">
        <v>2275589</v>
      </c>
      <c r="AD91" s="17"/>
      <c r="AE91" s="8" t="s">
        <v>2</v>
      </c>
      <c r="AF91" s="18">
        <v>1795404.6</v>
      </c>
      <c r="AG91" s="19"/>
      <c r="AH91" s="8" t="s">
        <v>2</v>
      </c>
      <c r="AI91" s="16">
        <v>2401258</v>
      </c>
      <c r="AJ91" s="17"/>
      <c r="AK91" s="8" t="s">
        <v>2</v>
      </c>
      <c r="AL91" s="18">
        <v>2170041.4900000002</v>
      </c>
      <c r="AM91" s="19"/>
    </row>
    <row r="92" spans="1:39" ht="0" hidden="1" customHeight="1" x14ac:dyDescent="0.35"/>
  </sheetData>
  <mergeCells count="250">
    <mergeCell ref="A11:F11"/>
    <mergeCell ref="G11:L11"/>
    <mergeCell ref="M11:AM11"/>
    <mergeCell ref="A12:L12"/>
    <mergeCell ref="M12:AM12"/>
    <mergeCell ref="A13:L13"/>
    <mergeCell ref="M13:AM13"/>
    <mergeCell ref="B2:B5"/>
    <mergeCell ref="F3:H6"/>
    <mergeCell ref="A9:L9"/>
    <mergeCell ref="M9:AM9"/>
    <mergeCell ref="A10:F10"/>
    <mergeCell ref="G10:L10"/>
    <mergeCell ref="M10:AM10"/>
    <mergeCell ref="AK15:AM15"/>
    <mergeCell ref="A16:B16"/>
    <mergeCell ref="E16:F16"/>
    <mergeCell ref="H16:K16"/>
    <mergeCell ref="A14:L14"/>
    <mergeCell ref="M14:AM14"/>
    <mergeCell ref="A15:B15"/>
    <mergeCell ref="E15:F15"/>
    <mergeCell ref="H15:K15"/>
    <mergeCell ref="M15:O15"/>
    <mergeCell ref="P15:R15"/>
    <mergeCell ref="S15:U15"/>
    <mergeCell ref="V15:X15"/>
    <mergeCell ref="Y15:AA15"/>
    <mergeCell ref="A17:B17"/>
    <mergeCell ref="E17:F17"/>
    <mergeCell ref="H17:K17"/>
    <mergeCell ref="A18:B18"/>
    <mergeCell ref="E18:F18"/>
    <mergeCell ref="H18:K18"/>
    <mergeCell ref="AB15:AD15"/>
    <mergeCell ref="AE15:AG15"/>
    <mergeCell ref="AH15:AJ15"/>
    <mergeCell ref="A21:B21"/>
    <mergeCell ref="E21:F21"/>
    <mergeCell ref="H21:K21"/>
    <mergeCell ref="A22:B22"/>
    <mergeCell ref="E22:F22"/>
    <mergeCell ref="H22:K22"/>
    <mergeCell ref="A19:B19"/>
    <mergeCell ref="E19:F19"/>
    <mergeCell ref="H19:K19"/>
    <mergeCell ref="A20:B20"/>
    <mergeCell ref="E20:F20"/>
    <mergeCell ref="H20:K20"/>
    <mergeCell ref="A25:B25"/>
    <mergeCell ref="E25:F25"/>
    <mergeCell ref="H25:K25"/>
    <mergeCell ref="A26:B26"/>
    <mergeCell ref="E26:F26"/>
    <mergeCell ref="H26:K26"/>
    <mergeCell ref="A23:B23"/>
    <mergeCell ref="E23:F23"/>
    <mergeCell ref="H23:K23"/>
    <mergeCell ref="A24:B24"/>
    <mergeCell ref="E24:F24"/>
    <mergeCell ref="H24:K24"/>
    <mergeCell ref="A29:B29"/>
    <mergeCell ref="E29:F29"/>
    <mergeCell ref="H29:K29"/>
    <mergeCell ref="A30:B30"/>
    <mergeCell ref="E30:F30"/>
    <mergeCell ref="H30:K30"/>
    <mergeCell ref="A27:B27"/>
    <mergeCell ref="E27:F27"/>
    <mergeCell ref="H27:K27"/>
    <mergeCell ref="A28:B28"/>
    <mergeCell ref="E28:F28"/>
    <mergeCell ref="H28:K28"/>
    <mergeCell ref="A33:B33"/>
    <mergeCell ref="E33:F33"/>
    <mergeCell ref="H33:K33"/>
    <mergeCell ref="A34:B34"/>
    <mergeCell ref="E34:F34"/>
    <mergeCell ref="H34:K34"/>
    <mergeCell ref="A31:B31"/>
    <mergeCell ref="E31:F31"/>
    <mergeCell ref="H31:K31"/>
    <mergeCell ref="A32:B32"/>
    <mergeCell ref="E32:F32"/>
    <mergeCell ref="H32:K32"/>
    <mergeCell ref="A37:B37"/>
    <mergeCell ref="E37:F37"/>
    <mergeCell ref="H37:K37"/>
    <mergeCell ref="A38:B38"/>
    <mergeCell ref="E38:F38"/>
    <mergeCell ref="H38:K38"/>
    <mergeCell ref="A35:B35"/>
    <mergeCell ref="E35:F35"/>
    <mergeCell ref="H35:K35"/>
    <mergeCell ref="A36:B36"/>
    <mergeCell ref="E36:F36"/>
    <mergeCell ref="H36:K36"/>
    <mergeCell ref="A41:B41"/>
    <mergeCell ref="E41:F41"/>
    <mergeCell ref="H41:K41"/>
    <mergeCell ref="A42:B42"/>
    <mergeCell ref="E42:F42"/>
    <mergeCell ref="H42:K42"/>
    <mergeCell ref="A39:B39"/>
    <mergeCell ref="E39:F39"/>
    <mergeCell ref="H39:K39"/>
    <mergeCell ref="A40:B40"/>
    <mergeCell ref="E40:F40"/>
    <mergeCell ref="H40:K40"/>
    <mergeCell ref="A45:B45"/>
    <mergeCell ref="E45:F45"/>
    <mergeCell ref="H45:K45"/>
    <mergeCell ref="A46:B46"/>
    <mergeCell ref="E46:F46"/>
    <mergeCell ref="H46:K46"/>
    <mergeCell ref="A43:B43"/>
    <mergeCell ref="E43:F43"/>
    <mergeCell ref="H43:K43"/>
    <mergeCell ref="A44:B44"/>
    <mergeCell ref="E44:F44"/>
    <mergeCell ref="H44:K44"/>
    <mergeCell ref="A49:B49"/>
    <mergeCell ref="E49:F49"/>
    <mergeCell ref="H49:K49"/>
    <mergeCell ref="A50:B50"/>
    <mergeCell ref="E50:F50"/>
    <mergeCell ref="H50:K50"/>
    <mergeCell ref="A47:B47"/>
    <mergeCell ref="E47:F47"/>
    <mergeCell ref="H47:K47"/>
    <mergeCell ref="A48:B48"/>
    <mergeCell ref="E48:F48"/>
    <mergeCell ref="H48:K48"/>
    <mergeCell ref="A53:B53"/>
    <mergeCell ref="E53:F53"/>
    <mergeCell ref="H53:K53"/>
    <mergeCell ref="A54:B54"/>
    <mergeCell ref="E54:F54"/>
    <mergeCell ref="H54:K54"/>
    <mergeCell ref="A51:B51"/>
    <mergeCell ref="E51:F51"/>
    <mergeCell ref="H51:K51"/>
    <mergeCell ref="A52:B52"/>
    <mergeCell ref="E52:F52"/>
    <mergeCell ref="H52:K52"/>
    <mergeCell ref="A57:B57"/>
    <mergeCell ref="E57:F57"/>
    <mergeCell ref="H57:K57"/>
    <mergeCell ref="A58:B58"/>
    <mergeCell ref="E58:F58"/>
    <mergeCell ref="H58:K58"/>
    <mergeCell ref="A55:B55"/>
    <mergeCell ref="E55:F55"/>
    <mergeCell ref="H55:K55"/>
    <mergeCell ref="A56:B56"/>
    <mergeCell ref="E56:F56"/>
    <mergeCell ref="H56:K56"/>
    <mergeCell ref="A61:B61"/>
    <mergeCell ref="E61:F61"/>
    <mergeCell ref="H61:K61"/>
    <mergeCell ref="A62:B62"/>
    <mergeCell ref="E62:F62"/>
    <mergeCell ref="H62:K62"/>
    <mergeCell ref="A59:B59"/>
    <mergeCell ref="E59:F59"/>
    <mergeCell ref="H59:K59"/>
    <mergeCell ref="A60:B60"/>
    <mergeCell ref="E60:F60"/>
    <mergeCell ref="H60:K60"/>
    <mergeCell ref="A65:B65"/>
    <mergeCell ref="E65:F65"/>
    <mergeCell ref="H65:K65"/>
    <mergeCell ref="A66:B66"/>
    <mergeCell ref="E66:F66"/>
    <mergeCell ref="H66:K66"/>
    <mergeCell ref="A63:B63"/>
    <mergeCell ref="E63:F63"/>
    <mergeCell ref="H63:K63"/>
    <mergeCell ref="A64:B64"/>
    <mergeCell ref="E64:F64"/>
    <mergeCell ref="H64:K64"/>
    <mergeCell ref="A69:B69"/>
    <mergeCell ref="E69:F69"/>
    <mergeCell ref="H69:K69"/>
    <mergeCell ref="A70:B70"/>
    <mergeCell ref="E70:F70"/>
    <mergeCell ref="H70:K70"/>
    <mergeCell ref="A67:B67"/>
    <mergeCell ref="E67:F67"/>
    <mergeCell ref="H67:K67"/>
    <mergeCell ref="A68:B68"/>
    <mergeCell ref="E68:F68"/>
    <mergeCell ref="H68:K68"/>
    <mergeCell ref="A73:B73"/>
    <mergeCell ref="E73:F73"/>
    <mergeCell ref="H73:K73"/>
    <mergeCell ref="A74:B74"/>
    <mergeCell ref="E74:F74"/>
    <mergeCell ref="H74:K74"/>
    <mergeCell ref="A71:B71"/>
    <mergeCell ref="E71:F71"/>
    <mergeCell ref="H71:K71"/>
    <mergeCell ref="A72:B72"/>
    <mergeCell ref="E72:F72"/>
    <mergeCell ref="H72:K72"/>
    <mergeCell ref="A77:B77"/>
    <mergeCell ref="E77:F77"/>
    <mergeCell ref="H77:K77"/>
    <mergeCell ref="A78:B78"/>
    <mergeCell ref="E78:F78"/>
    <mergeCell ref="H78:K78"/>
    <mergeCell ref="A75:B75"/>
    <mergeCell ref="E75:F75"/>
    <mergeCell ref="H75:K75"/>
    <mergeCell ref="A76:B76"/>
    <mergeCell ref="E76:F76"/>
    <mergeCell ref="H76:K76"/>
    <mergeCell ref="A81:B81"/>
    <mergeCell ref="E81:F81"/>
    <mergeCell ref="H81:K81"/>
    <mergeCell ref="A82:B82"/>
    <mergeCell ref="E82:F82"/>
    <mergeCell ref="H82:K82"/>
    <mergeCell ref="A79:B79"/>
    <mergeCell ref="E79:F79"/>
    <mergeCell ref="H79:K79"/>
    <mergeCell ref="A80:B80"/>
    <mergeCell ref="E80:F80"/>
    <mergeCell ref="H80:K80"/>
    <mergeCell ref="A88:B88"/>
    <mergeCell ref="E88:F88"/>
    <mergeCell ref="H88:K88"/>
    <mergeCell ref="A90:K90"/>
    <mergeCell ref="A91:F91"/>
    <mergeCell ref="H91:K91"/>
    <mergeCell ref="A83:B83"/>
    <mergeCell ref="E83:F83"/>
    <mergeCell ref="H83:K83"/>
    <mergeCell ref="A86:B86"/>
    <mergeCell ref="E86:F86"/>
    <mergeCell ref="H86:K86"/>
    <mergeCell ref="AF91:AG91"/>
    <mergeCell ref="AI91:AJ91"/>
    <mergeCell ref="AL91:AM91"/>
    <mergeCell ref="N91:O91"/>
    <mergeCell ref="Q91:R91"/>
    <mergeCell ref="T91:U91"/>
    <mergeCell ref="W91:X91"/>
    <mergeCell ref="Z91:AA91"/>
    <mergeCell ref="AC91:AD91"/>
  </mergeCells>
  <pageMargins left="0.25" right="0.25" top="0.75" bottom="0.75" header="0.3" footer="0.3"/>
  <pageSetup paperSize="5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MOB_Prep</vt:lpstr>
      <vt:lpstr>MOB_Prep!Print_Titles</vt:lpstr>
      <vt:lpstr>Sheet1!Print_Titles</vt:lpstr>
      <vt:lpstr>Sheet2!Print_Titles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Florinda Gonzales</dc:creator>
  <cp:lastModifiedBy>Florinda Gonzales</cp:lastModifiedBy>
  <cp:lastPrinted>2020-10-07T20:13:22Z</cp:lastPrinted>
  <dcterms:created xsi:type="dcterms:W3CDTF">2020-08-31T21:19:47Z</dcterms:created>
  <dcterms:modified xsi:type="dcterms:W3CDTF">2020-10-07T20:13:25Z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